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<sst xmlns="http://schemas.openxmlformats.org/spreadsheetml/2006/main" count="3082" uniqueCount="436">
  <si>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</si>
  <si>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</si>
  <si>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</si>
  <si>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</si>
  <si>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</si>
  <si>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</si>
  <si>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</si>
  <si>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</si>
  <si>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</si>
  <si>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</si>
  <si>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</si>
  <si>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</si>
  <si>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</si>
  <si>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</si>
  <si>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</si>
  <si>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</si>
  <si>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</si>
  <si>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</si>
  <si>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</si>
  <si>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</si>
  <si>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</si>
  <si>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</si>
  <si>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</si>
  <si>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</si>
  <si>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</si>
  <si>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</si>
  <si>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</si>
  <si>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</si>
  <si>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</si>
  <si>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</si>
  <si>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</si>
  <si>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</si>
  <si>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</si>
  <si>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</si>
  <si>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</si>
  <si>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</si>
  <si>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</si>
  <si>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</si>
  <si>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</si>
  <si>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</si>
  <si>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</si>
  <si>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</si>
  <si>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</si>
  <si>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</si>
  <si>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</si>
  <si>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</si>
  <si>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</si>
  <si>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</si>
  <si>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</si>
  <si>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</si>
  <si>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</si>
  <si>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</si>
  <si>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</si>
  <si>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</si>
  <si>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</si>
  <si>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</si>
  <si>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</si>
  <si>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</si>
  <si>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</si>
  <si>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</si>
  <si>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</si>
  <si>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</si>
  <si>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</si>
  <si>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</si>
  <si>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</si>
  <si>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</si>
  <si>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</si>
  <si>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</si>
  <si>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</si>
  <si>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</si>
  <si>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</si>
  <si>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</si>
  <si>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</si>
  <si>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</si>
  <si>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</si>
  <si>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</si>
  <si>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</si>
  <si>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</si>
  <si>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</si>
  <si>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</si>
  <si>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</si>
  <si>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</si>
  <si>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</si>
  <si>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</si>
  <si>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</si>
  <si>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</si>
  <si>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</si>
  <si>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</si>
  <si>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</si>
  <si>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</si>
  <si>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</si>
  <si>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</si>
  <si>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</si>
  <si>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</si>
  <si>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</si>
  <si>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</si>
  <si>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</si>
  <si>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</si>
  <si>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</si>
  <si>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</si>
  <si>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</si>
  <si>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</si>
  <si>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</si>
  <si>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</si>
  <si>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</si>
  <si>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</si>
  <si>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</si>
  <si>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</si>
  <si>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</si>
  <si>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</si>
  <si>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</si>
  <si>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</si>
  <si>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</si>
  <si>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</si>
  <si>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</si>
  <si>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</si>
  <si>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</si>
  <si>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</si>
  <si>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</si>
  <si>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</si>
  <si>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</si>
  <si>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</si>
  <si>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</si>
  <si>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</si>
  <si>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</si>
  <si>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</si>
  <si>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</si>
  <si>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</si>
  <si>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</si>
  <si>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</si>
  <si>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</si>
  <si>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</si>
  <si>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</si>
  <si>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</si>
  <si>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</si>
  <si>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</si>
  <si>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</si>
  <si>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</si>
  <si>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</si>
  <si>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</si>
  <si>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</si>
  <si>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</si>
  <si>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</si>
  <si>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</si>
  <si>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</si>
  <si>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</si>
  <si>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</si>
  <si>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</si>
  <si>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</si>
  <si>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</si>
  <si>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</si>
  <si>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</si>
  <si>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</si>
  <si>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</si>
  <si>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</si>
  <si>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</si>
  <si>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</si>
  <si>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</si>
  <si>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</si>
  <si>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</si>
  <si>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</si>
  <si>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</si>
  <si>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</si>
  <si>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</si>
  <si>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</si>
  <si>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</si>
  <si>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</si>
  <si>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</si>
  <si>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</si>
  <si>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</si>
  <si>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</si>
  <si>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</si>
  <si>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</si>
  <si>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</si>
  <si>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</si>
  <si>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</si>
  <si>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</si>
  <si>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</si>
  <si>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</si>
  <si>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</si>
  <si>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</si>
  <si>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</si>
  <si>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</si>
  <si>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</si>
  <si>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</si>
  <si>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</si>
  <si>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</si>
  <si>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</si>
  <si>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</si>
  <si>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</si>
  <si>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</si>
  <si>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</si>
  <si>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</si>
  <si>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</si>
  <si>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</si>
  <si>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</si>
  <si>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</si>
  <si>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</si>
  <si>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</si>
  <si>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</si>
  <si>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</si>
  <si>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</si>
  <si>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</si>
  <si>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</si>
  <si>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</si>
  <si>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</si>
  <si>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</si>
  <si>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</si>
  <si>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</si>
  <si>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</si>
  <si>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</si>
  <si>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</si>
  <si>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</si>
  <si>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</si>
  <si>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</si>
  <si>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</si>
  <si>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</si>
  <si>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</si>
  <si>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</si>
  <si>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</si>
  <si>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</si>
  <si>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</si>
  <si>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</si>
  <si>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</si>
  <si>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</si>
  <si>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</si>
  <si>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</si>
  <si>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</si>
  <si>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</si>
  <si>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</si>
  <si>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</si>
  <si>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</si>
  <si>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</si>
  <si>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</si>
  <si>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</si>
  <si>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</si>
  <si>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</si>
  <si>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</si>
  <si>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</si>
  <si>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</si>
  <si>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</si>
  <si>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</si>
  <si>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</si>
  <si>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</si>
  <si>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</si>
  <si>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</si>
  <si>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</si>
  <si>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</si>
  <si>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</si>
  <si>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</si>
  <si>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</si>
  <si>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</si>
  <si>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</si>
  <si>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</si>
  <si>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</si>
  <si>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</si>
  <si>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</si>
  <si>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</si>
  <si>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</si>
  <si>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</si>
  <si>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</si>
  <si>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</si>
  <si>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</si>
  <si>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</si>
  <si>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</si>
  <si>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</si>
  <si>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</si>
  <si>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</si>
  <si>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</si>
  <si>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</si>
  <si>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</si>
  <si>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</si>
  <si>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</si>
  <si>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</si>
  <si>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</si>
  <si>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</si>
  <si>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</si>
  <si>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</si>
  <si>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</si>
  <si>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</si>
  <si>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</si>
  <si>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</si>
  <si>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</si>
  <si>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</si>
  <si>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</si>
  <si>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</si>
  <si>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</si>
  <si>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</si>
  <si>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</si>
  <si>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</si>
  <si>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</si>
  <si>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</si>
  <si>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</si>
  <si>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</si>
  <si>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</si>
  <si>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</si>
  <si>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</si>
  <si>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</si>
  <si>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</si>
  <si>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</si>
  <si>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</si>
  <si>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</si>
  <si>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</si>
  <si>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</si>
  <si>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</si>
  <si>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</si>
  <si>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</si>
  <si>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</si>
  <si>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</si>
  <si>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</si>
  <si>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</si>
  <si>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</si>
  <si>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</si>
  <si>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</si>
  <si>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</si>
  <si>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</si>
  <si>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</si>
  <si>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</si>
  <si>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</si>
  <si>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</si>
  <si>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</si>
  <si>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</si>
  <si>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</si>
  <si>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</si>
  <si>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</si>
  <si>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</si>
  <si>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</si>
  <si>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</si>
  <si>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</si>
  <si>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</si>
  <si>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</si>
  <si>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</si>
  <si>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</si>
  <si>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</si>
  <si>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</si>
  <si>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</si>
  <si>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</si>
  <si>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</si>
  <si>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</si>
  <si>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</si>
  <si>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</si>
  <si>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</si>
  <si>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</si>
  <si>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</si>
  <si>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</si>
  <si>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</si>
  <si>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</si>
  <si>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</si>
  <si>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</si>
  <si>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</si>
  <si>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</si>
  <si>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</si>
  <si>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</si>
  <si>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</si>
  <si>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</si>
  <si>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</si>
  <si>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</si>
  <si>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</si>
  <si>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</si>
  <si>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</si>
  <si>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</si>
  <si>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</si>
  <si>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</si>
  <si>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</si>
  <si>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</si>
  <si>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</si>
  <si>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</si>
  <si>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</si>
  <si>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</si>
  <si>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</si>
  <si>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</si>
  <si>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</si>
  <si>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</si>
  <si>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</si>
  <si>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</si>
  <si>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</si>
  <si>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</si>
  <si>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</si>
  <si>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</si>
  <si>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</si>
  <si>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</si>
  <si>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</si>
  <si>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</si>
  <si>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</si>
  <si>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</si>
  <si>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</si>
  <si>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</si>
  <si>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</si>
  <si>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</si>
  <si>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</si>
  <si>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</si>
  <si>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</si>
  <si>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</si>
  <si>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</si>
  <si>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</si>
  <si>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</si>
  <si>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</si>
  <si>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</si>
  <si>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</si>
  <si>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</si>
  <si>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</si>
  <si>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</si>
  <si>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</si>
  <si>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</si>
  <si>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</si>
  <si>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</si>
  <si>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</si>
  <si>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</si>
  <si>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</si>
  <si>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</si>
  <si>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</si>
  <si>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</si>
  <si>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</si>
  <si>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</si>
  <si>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</si>
  <si>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</si>
  <si>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</si>
  <si>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</si>
  <si>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</si>
  <si>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</si>
  <si>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</si>
  <si>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</si>
  <si>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</si>
  <si>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</si>
  <si>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</si>
  <si>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</si>
  <si>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</si>
  <si>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</si>
  <si>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</si>
  <si>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</si>
  <si>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</si>
  <si>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</si>
  <si>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</si>
  <si>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</si>
  <si>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13</t>
  </si>
  <si>
    <t>MENEURS pilotes après la course #13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</si>
</sst>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96" t="s">
        <v>421</v>
      </c>
      <c r="S1" s="197">
        <v>3165</v>
      </c>
    </row>
    <row r="2" spans="1:19" ht="12.75">
      <c r="A2" s="82">
        <v>1</v>
      </c>
      <c r="B2" s="196" t="s">
        <v>421</v>
      </c>
      <c r="C2" s="197">
        <v>3165</v>
      </c>
      <c r="D2" s="41"/>
      <c r="E2" s="192">
        <v>105</v>
      </c>
      <c r="F2" s="23" t="s">
        <v>21</v>
      </c>
      <c r="G2" s="24">
        <v>2865</v>
      </c>
      <c r="Q2" s="43"/>
      <c r="R2" s="23" t="s">
        <v>349</v>
      </c>
      <c r="S2" s="24">
        <v>3147</v>
      </c>
    </row>
    <row r="3" spans="1:19" ht="12.75">
      <c r="A3" s="83">
        <v>2</v>
      </c>
      <c r="B3" s="23" t="s">
        <v>349</v>
      </c>
      <c r="C3" s="24">
        <v>3147</v>
      </c>
      <c r="D3" s="41"/>
      <c r="E3" s="171">
        <v>106</v>
      </c>
      <c r="F3" s="23" t="s">
        <v>263</v>
      </c>
      <c r="G3" s="24">
        <v>2865</v>
      </c>
      <c r="Q3" s="4"/>
      <c r="R3" s="23" t="s">
        <v>197</v>
      </c>
      <c r="S3" s="24">
        <v>3126</v>
      </c>
    </row>
    <row r="4" spans="1:19" ht="12.75">
      <c r="A4" s="83">
        <v>3</v>
      </c>
      <c r="B4" s="23" t="s">
        <v>197</v>
      </c>
      <c r="C4" s="24">
        <v>3126</v>
      </c>
      <c r="D4" s="41"/>
      <c r="E4" s="84">
        <v>107</v>
      </c>
      <c r="F4" s="108" t="s">
        <v>369</v>
      </c>
      <c r="G4" s="109">
        <v>2864</v>
      </c>
      <c r="I4" s="4"/>
      <c r="J4" s="4"/>
      <c r="K4" s="4"/>
      <c r="L4" s="4"/>
      <c r="Q4" s="50"/>
      <c r="R4" s="23" t="s">
        <v>342</v>
      </c>
      <c r="S4" s="24">
        <v>3110</v>
      </c>
    </row>
    <row r="5" spans="1:19" ht="12.75">
      <c r="A5" s="83">
        <v>4</v>
      </c>
      <c r="B5" s="23" t="s">
        <v>342</v>
      </c>
      <c r="C5" s="24">
        <v>3110</v>
      </c>
      <c r="D5" s="41"/>
      <c r="E5" s="84">
        <v>108</v>
      </c>
      <c r="F5" s="23" t="s">
        <v>350</v>
      </c>
      <c r="G5" s="24">
        <v>2863</v>
      </c>
      <c r="I5" s="4"/>
      <c r="J5" s="43"/>
      <c r="K5" s="4"/>
      <c r="L5" s="4"/>
      <c r="Q5" s="43"/>
      <c r="R5" s="23" t="s">
        <v>378</v>
      </c>
      <c r="S5" s="24">
        <v>3100</v>
      </c>
    </row>
    <row r="6" spans="1:19" ht="12.75">
      <c r="A6" s="83">
        <v>5</v>
      </c>
      <c r="B6" s="23" t="s">
        <v>378</v>
      </c>
      <c r="C6" s="24">
        <v>3100</v>
      </c>
      <c r="D6" s="41"/>
      <c r="E6" s="84">
        <v>109</v>
      </c>
      <c r="F6" s="23" t="s">
        <v>178</v>
      </c>
      <c r="G6" s="24">
        <v>2861</v>
      </c>
      <c r="I6" s="4"/>
      <c r="J6" s="4"/>
      <c r="K6" s="43"/>
      <c r="L6" s="4"/>
      <c r="Q6" s="43"/>
      <c r="R6" s="23" t="s">
        <v>393</v>
      </c>
      <c r="S6" s="24">
        <v>3096</v>
      </c>
    </row>
    <row r="7" spans="1:19" ht="12.75">
      <c r="A7" s="83">
        <v>6</v>
      </c>
      <c r="B7" s="23" t="s">
        <v>393</v>
      </c>
      <c r="C7" s="24">
        <v>3096</v>
      </c>
      <c r="D7" s="41"/>
      <c r="E7" s="83">
        <v>110</v>
      </c>
      <c r="F7" s="23" t="s">
        <v>424</v>
      </c>
      <c r="G7" s="24">
        <v>2861</v>
      </c>
      <c r="J7" s="4"/>
      <c r="K7" s="43"/>
      <c r="L7" s="4"/>
      <c r="Q7" s="4"/>
      <c r="R7" s="23" t="s">
        <v>347</v>
      </c>
      <c r="S7" s="24">
        <v>3075</v>
      </c>
    </row>
    <row r="8" spans="1:19" ht="12.75">
      <c r="A8" s="83">
        <v>7</v>
      </c>
      <c r="B8" s="23" t="s">
        <v>347</v>
      </c>
      <c r="C8" s="24">
        <v>3075</v>
      </c>
      <c r="D8" s="41"/>
      <c r="E8" s="84">
        <v>111</v>
      </c>
      <c r="F8" s="23" t="s">
        <v>235</v>
      </c>
      <c r="G8" s="24">
        <v>2860</v>
      </c>
      <c r="J8" s="4"/>
      <c r="K8" s="4"/>
      <c r="L8" s="4"/>
      <c r="Q8" s="43"/>
      <c r="R8" s="23" t="s">
        <v>375</v>
      </c>
      <c r="S8" s="109">
        <v>3073</v>
      </c>
    </row>
    <row r="9" spans="1:19" ht="12.75">
      <c r="A9" s="83">
        <v>8</v>
      </c>
      <c r="B9" s="23" t="s">
        <v>375</v>
      </c>
      <c r="C9" s="109">
        <v>3073</v>
      </c>
      <c r="D9" s="41"/>
      <c r="E9" s="84">
        <v>112</v>
      </c>
      <c r="F9" s="23" t="s">
        <v>419</v>
      </c>
      <c r="G9" s="24">
        <v>2857</v>
      </c>
      <c r="J9" s="4"/>
      <c r="K9" s="4"/>
      <c r="L9" s="4"/>
      <c r="Q9" s="43"/>
      <c r="R9" s="108" t="s">
        <v>158</v>
      </c>
      <c r="S9" s="109">
        <v>3063</v>
      </c>
    </row>
    <row r="10" spans="1:19" ht="12.75">
      <c r="A10" s="83">
        <v>9</v>
      </c>
      <c r="B10" s="108" t="s">
        <v>158</v>
      </c>
      <c r="C10" s="109">
        <v>3063</v>
      </c>
      <c r="D10" s="41"/>
      <c r="E10" s="84">
        <v>113</v>
      </c>
      <c r="F10" s="108" t="s">
        <v>336</v>
      </c>
      <c r="G10" s="109">
        <v>2855</v>
      </c>
      <c r="J10" s="4"/>
      <c r="K10" s="43"/>
      <c r="L10" s="4"/>
      <c r="Q10" s="43"/>
      <c r="R10" s="23" t="s">
        <v>355</v>
      </c>
      <c r="S10" s="24">
        <v>3062</v>
      </c>
    </row>
    <row r="11" spans="1:19" ht="12.75">
      <c r="A11" s="83">
        <v>10</v>
      </c>
      <c r="B11" s="23" t="s">
        <v>355</v>
      </c>
      <c r="C11" s="24">
        <v>3062</v>
      </c>
      <c r="D11" s="41"/>
      <c r="E11" s="84">
        <v>114</v>
      </c>
      <c r="F11" s="23" t="s">
        <v>400</v>
      </c>
      <c r="G11" s="24">
        <v>2855</v>
      </c>
      <c r="H11" s="43"/>
      <c r="J11" s="4"/>
      <c r="K11" s="4"/>
      <c r="L11" s="4"/>
      <c r="Q11" s="43"/>
      <c r="R11" s="49" t="s">
        <v>329</v>
      </c>
      <c r="S11" s="24">
        <v>3059</v>
      </c>
    </row>
    <row r="12" spans="1:19" ht="12.75">
      <c r="A12" s="83">
        <v>11</v>
      </c>
      <c r="B12" s="49" t="s">
        <v>329</v>
      </c>
      <c r="C12" s="24">
        <v>3059</v>
      </c>
      <c r="D12" s="41"/>
      <c r="E12" s="84">
        <v>115</v>
      </c>
      <c r="F12" s="23" t="s">
        <v>106</v>
      </c>
      <c r="G12" s="24">
        <v>2853</v>
      </c>
      <c r="H12" s="43"/>
      <c r="J12" s="4"/>
      <c r="K12" s="4"/>
      <c r="L12" s="4"/>
      <c r="Q12" s="43"/>
      <c r="R12" s="108" t="s">
        <v>156</v>
      </c>
      <c r="S12" s="109">
        <v>3054</v>
      </c>
    </row>
    <row r="13" spans="1:19" ht="12.75">
      <c r="A13" s="83">
        <v>12</v>
      </c>
      <c r="B13" s="108" t="s">
        <v>156</v>
      </c>
      <c r="C13" s="109">
        <v>3054</v>
      </c>
      <c r="D13" s="41"/>
      <c r="E13" s="84">
        <v>116</v>
      </c>
      <c r="F13" s="108" t="s">
        <v>365</v>
      </c>
      <c r="G13" s="109">
        <v>2850</v>
      </c>
      <c r="Q13" s="43"/>
      <c r="R13" s="23" t="s">
        <v>200</v>
      </c>
      <c r="S13" s="24">
        <v>3049</v>
      </c>
    </row>
    <row r="14" spans="1:19" ht="12.75">
      <c r="A14" s="83">
        <v>13</v>
      </c>
      <c r="B14" s="23" t="s">
        <v>200</v>
      </c>
      <c r="C14" s="24">
        <v>3049</v>
      </c>
      <c r="E14" s="84">
        <v>117</v>
      </c>
      <c r="F14" s="108" t="s">
        <v>258</v>
      </c>
      <c r="G14" s="109">
        <v>2849</v>
      </c>
      <c r="Q14" s="4"/>
      <c r="R14" s="23" t="s">
        <v>339</v>
      </c>
      <c r="S14" s="24">
        <v>3046</v>
      </c>
    </row>
    <row r="15" spans="1:19" ht="12.75">
      <c r="A15" s="83">
        <v>14</v>
      </c>
      <c r="B15" s="23" t="s">
        <v>339</v>
      </c>
      <c r="C15" s="24">
        <v>3046</v>
      </c>
      <c r="D15" s="41"/>
      <c r="E15" s="87">
        <v>118</v>
      </c>
      <c r="F15" s="23" t="s">
        <v>413</v>
      </c>
      <c r="G15" s="24">
        <v>2849</v>
      </c>
      <c r="Q15" s="4"/>
      <c r="R15" s="23" t="s">
        <v>423</v>
      </c>
      <c r="S15" s="24">
        <v>3044</v>
      </c>
    </row>
    <row r="16" spans="1:19" ht="12.75">
      <c r="A16" s="83">
        <v>15</v>
      </c>
      <c r="B16" s="23" t="s">
        <v>423</v>
      </c>
      <c r="C16" s="24">
        <v>3044</v>
      </c>
      <c r="D16" s="41"/>
      <c r="E16" s="84">
        <v>119</v>
      </c>
      <c r="F16" s="23" t="s">
        <v>187</v>
      </c>
      <c r="G16" s="24">
        <v>2846</v>
      </c>
      <c r="Q16" s="43"/>
      <c r="R16" s="23" t="s">
        <v>385</v>
      </c>
      <c r="S16" s="24">
        <v>3043</v>
      </c>
    </row>
    <row r="17" spans="1:19" ht="12.75">
      <c r="A17" s="83">
        <v>16</v>
      </c>
      <c r="B17" s="23" t="s">
        <v>385</v>
      </c>
      <c r="C17" s="24">
        <v>3043</v>
      </c>
      <c r="D17" s="41"/>
      <c r="E17" s="83">
        <v>120</v>
      </c>
      <c r="F17" s="23" t="s">
        <v>225</v>
      </c>
      <c r="G17" s="24">
        <v>2845</v>
      </c>
      <c r="Q17" s="4"/>
      <c r="R17" s="23" t="s">
        <v>101</v>
      </c>
      <c r="S17" s="24">
        <v>3037</v>
      </c>
    </row>
    <row r="18" spans="1:19" ht="12.75">
      <c r="A18" s="83">
        <v>17</v>
      </c>
      <c r="B18" s="23" t="s">
        <v>101</v>
      </c>
      <c r="C18" s="24">
        <v>3037</v>
      </c>
      <c r="D18" s="41"/>
      <c r="E18" s="84">
        <v>121</v>
      </c>
      <c r="F18" s="23" t="s">
        <v>30</v>
      </c>
      <c r="G18" s="24">
        <v>2845</v>
      </c>
      <c r="I18" s="4"/>
      <c r="J18" s="4"/>
      <c r="K18" s="4"/>
      <c r="L18" s="4"/>
      <c r="Q18" s="50"/>
      <c r="R18" s="23" t="s">
        <v>157</v>
      </c>
      <c r="S18" s="24">
        <v>3029</v>
      </c>
    </row>
    <row r="19" spans="1:19" ht="12.75">
      <c r="A19" s="83">
        <v>18</v>
      </c>
      <c r="B19" s="23" t="s">
        <v>157</v>
      </c>
      <c r="C19" s="24">
        <v>3029</v>
      </c>
      <c r="D19" s="41"/>
      <c r="E19" s="84">
        <v>122</v>
      </c>
      <c r="F19" s="23" t="s">
        <v>162</v>
      </c>
      <c r="G19" s="24">
        <v>2845</v>
      </c>
      <c r="H19" s="43"/>
      <c r="I19" s="4"/>
      <c r="J19" s="43"/>
      <c r="K19" s="43"/>
      <c r="L19" s="4"/>
      <c r="Q19" s="43"/>
      <c r="R19" s="23" t="s">
        <v>345</v>
      </c>
      <c r="S19" s="24">
        <v>3026</v>
      </c>
    </row>
    <row r="20" spans="1:19" ht="12.75">
      <c r="A20" s="83">
        <v>19</v>
      </c>
      <c r="B20" s="23" t="s">
        <v>345</v>
      </c>
      <c r="C20" s="24">
        <v>3026</v>
      </c>
      <c r="D20" s="41"/>
      <c r="E20" s="84">
        <v>123</v>
      </c>
      <c r="F20" s="86" t="s">
        <v>226</v>
      </c>
      <c r="G20" s="60">
        <v>2842</v>
      </c>
      <c r="H20" s="43"/>
      <c r="I20" s="4"/>
      <c r="J20" s="4"/>
      <c r="K20" s="4"/>
      <c r="L20" s="4"/>
      <c r="Q20" s="43"/>
      <c r="R20" s="23" t="s">
        <v>334</v>
      </c>
      <c r="S20" s="24">
        <v>3019</v>
      </c>
    </row>
    <row r="21" spans="1:19" ht="12.75">
      <c r="A21" s="83">
        <v>20</v>
      </c>
      <c r="B21" s="23" t="s">
        <v>334</v>
      </c>
      <c r="C21" s="24">
        <v>3019</v>
      </c>
      <c r="D21" s="41"/>
      <c r="E21" s="84">
        <v>124</v>
      </c>
      <c r="F21" s="23" t="s">
        <v>196</v>
      </c>
      <c r="G21" s="60">
        <v>2840</v>
      </c>
      <c r="H21" s="43"/>
      <c r="Q21" s="4"/>
      <c r="R21" s="23" t="s">
        <v>199</v>
      </c>
      <c r="S21" s="24">
        <v>3018</v>
      </c>
    </row>
    <row r="22" spans="1:19" ht="12.75">
      <c r="A22" s="83">
        <v>21</v>
      </c>
      <c r="B22" s="23" t="s">
        <v>199</v>
      </c>
      <c r="C22" s="24">
        <v>3018</v>
      </c>
      <c r="D22" s="41"/>
      <c r="E22" s="84">
        <v>125</v>
      </c>
      <c r="F22" s="108" t="s">
        <v>416</v>
      </c>
      <c r="G22" s="131">
        <v>2839</v>
      </c>
      <c r="Q22" s="43"/>
      <c r="R22" s="23" t="s">
        <v>227</v>
      </c>
      <c r="S22" s="24">
        <v>3012</v>
      </c>
    </row>
    <row r="23" spans="1:19" ht="12.75">
      <c r="A23" s="83">
        <v>22</v>
      </c>
      <c r="B23" s="23" t="s">
        <v>227</v>
      </c>
      <c r="C23" s="24">
        <v>3012</v>
      </c>
      <c r="D23" s="41"/>
      <c r="E23" s="84">
        <v>126</v>
      </c>
      <c r="F23" s="108" t="s">
        <v>352</v>
      </c>
      <c r="G23" s="131">
        <v>2837</v>
      </c>
      <c r="Q23" s="43"/>
      <c r="R23" s="23" t="s">
        <v>420</v>
      </c>
      <c r="S23" s="24">
        <v>3011</v>
      </c>
    </row>
    <row r="24" spans="1:19" ht="12.75">
      <c r="A24" s="83">
        <v>23</v>
      </c>
      <c r="B24" s="23" t="s">
        <v>420</v>
      </c>
      <c r="C24" s="24">
        <v>3011</v>
      </c>
      <c r="D24" s="41"/>
      <c r="E24" s="84">
        <v>127</v>
      </c>
      <c r="F24" s="108" t="s">
        <v>191</v>
      </c>
      <c r="G24" s="131">
        <v>2837</v>
      </c>
      <c r="Q24" s="43"/>
      <c r="R24" s="23" t="s">
        <v>85</v>
      </c>
      <c r="S24" s="24">
        <v>3008</v>
      </c>
    </row>
    <row r="25" spans="1:19" ht="12.75">
      <c r="A25" s="83">
        <v>24</v>
      </c>
      <c r="B25" s="23" t="s">
        <v>85</v>
      </c>
      <c r="C25" s="24">
        <v>3008</v>
      </c>
      <c r="D25" s="41"/>
      <c r="E25" s="84">
        <v>128</v>
      </c>
      <c r="F25" s="23" t="s">
        <v>324</v>
      </c>
      <c r="G25" s="60">
        <v>2836</v>
      </c>
      <c r="Q25" s="43"/>
      <c r="R25" s="23" t="s">
        <v>408</v>
      </c>
      <c r="S25" s="24">
        <v>3008</v>
      </c>
    </row>
    <row r="26" spans="1:19" ht="12.75">
      <c r="A26" s="83">
        <v>25</v>
      </c>
      <c r="B26" s="23" t="s">
        <v>408</v>
      </c>
      <c r="C26" s="24">
        <v>3008</v>
      </c>
      <c r="D26" s="41"/>
      <c r="E26" s="84">
        <v>129</v>
      </c>
      <c r="F26" s="108" t="s">
        <v>155</v>
      </c>
      <c r="G26" s="131">
        <v>2836</v>
      </c>
      <c r="I26" s="4"/>
      <c r="J26" s="4"/>
      <c r="K26" s="4"/>
      <c r="Q26" s="43"/>
      <c r="R26" s="23" t="s">
        <v>203</v>
      </c>
      <c r="S26" s="24">
        <v>3008</v>
      </c>
    </row>
    <row r="27" spans="1:19" ht="12.75">
      <c r="A27" s="83">
        <v>26</v>
      </c>
      <c r="B27" s="23" t="s">
        <v>203</v>
      </c>
      <c r="C27" s="24">
        <v>3008</v>
      </c>
      <c r="D27" s="41"/>
      <c r="E27" s="83">
        <v>130</v>
      </c>
      <c r="F27" s="23" t="s">
        <v>325</v>
      </c>
      <c r="G27" s="60">
        <v>2835</v>
      </c>
      <c r="I27" s="4"/>
      <c r="J27" s="43"/>
      <c r="K27" s="4"/>
      <c r="L27" s="4"/>
      <c r="Q27" s="43"/>
      <c r="R27" s="23" t="s">
        <v>372</v>
      </c>
      <c r="S27" s="24">
        <v>3004</v>
      </c>
    </row>
    <row r="28" spans="1:19" ht="12.75">
      <c r="A28" s="83">
        <v>27</v>
      </c>
      <c r="B28" s="23" t="s">
        <v>372</v>
      </c>
      <c r="C28" s="24">
        <v>3004</v>
      </c>
      <c r="D28" s="41"/>
      <c r="E28" s="84">
        <v>131</v>
      </c>
      <c r="F28" s="23" t="s">
        <v>382</v>
      </c>
      <c r="G28" s="60">
        <v>2835</v>
      </c>
      <c r="I28" s="4"/>
      <c r="J28" s="4"/>
      <c r="K28" s="4"/>
      <c r="L28" s="4"/>
      <c r="Q28" s="4"/>
      <c r="R28" s="108" t="s">
        <v>403</v>
      </c>
      <c r="S28" s="109">
        <v>3004</v>
      </c>
    </row>
    <row r="29" spans="1:19" ht="12.75">
      <c r="A29" s="83">
        <v>28</v>
      </c>
      <c r="B29" s="108" t="s">
        <v>403</v>
      </c>
      <c r="C29" s="109">
        <v>3004</v>
      </c>
      <c r="D29" s="41"/>
      <c r="E29" s="84">
        <v>132</v>
      </c>
      <c r="F29" s="23" t="s">
        <v>366</v>
      </c>
      <c r="G29" s="60">
        <v>2833</v>
      </c>
      <c r="J29" s="4"/>
      <c r="K29" s="43"/>
      <c r="L29" s="4"/>
      <c r="Q29" s="4"/>
      <c r="R29" s="23" t="s">
        <v>392</v>
      </c>
      <c r="S29" s="24">
        <v>3001</v>
      </c>
    </row>
    <row r="30" spans="1:19" ht="12.75">
      <c r="A30" s="83">
        <v>29</v>
      </c>
      <c r="B30" s="23" t="s">
        <v>392</v>
      </c>
      <c r="C30" s="24">
        <v>3001</v>
      </c>
      <c r="D30" s="41"/>
      <c r="E30" s="84">
        <v>133</v>
      </c>
      <c r="F30" s="23" t="s">
        <v>341</v>
      </c>
      <c r="G30" s="60">
        <v>2830</v>
      </c>
      <c r="J30" s="4"/>
      <c r="K30" s="4"/>
      <c r="L30" s="4"/>
      <c r="Q30" s="43"/>
      <c r="R30" s="23" t="s">
        <v>401</v>
      </c>
      <c r="S30" s="24">
        <v>3001</v>
      </c>
    </row>
    <row r="31" spans="1:19" ht="12.75" customHeight="1">
      <c r="A31" s="83">
        <v>30</v>
      </c>
      <c r="B31" s="23" t="s">
        <v>401</v>
      </c>
      <c r="C31" s="24">
        <v>3001</v>
      </c>
      <c r="D31" s="41"/>
      <c r="E31" s="84">
        <v>134</v>
      </c>
      <c r="F31" s="23" t="s">
        <v>282</v>
      </c>
      <c r="G31" s="60">
        <v>2830</v>
      </c>
      <c r="H31" s="41"/>
      <c r="J31" s="59"/>
      <c r="K31" s="4"/>
      <c r="L31" s="4"/>
      <c r="Q31" s="43"/>
      <c r="R31" s="23" t="s">
        <v>87</v>
      </c>
      <c r="S31" s="24">
        <v>2999</v>
      </c>
    </row>
    <row r="32" spans="1:19" ht="12.75" customHeight="1">
      <c r="A32" s="83">
        <v>31</v>
      </c>
      <c r="B32" s="23" t="s">
        <v>87</v>
      </c>
      <c r="C32" s="24">
        <v>2999</v>
      </c>
      <c r="D32" s="41"/>
      <c r="E32" s="84">
        <v>135</v>
      </c>
      <c r="F32" s="23" t="s">
        <v>344</v>
      </c>
      <c r="G32" s="60">
        <v>2826</v>
      </c>
      <c r="H32" s="41"/>
      <c r="J32" s="91"/>
      <c r="K32" s="4"/>
      <c r="L32" s="4"/>
      <c r="Q32" s="4"/>
      <c r="R32" s="23" t="s">
        <v>417</v>
      </c>
      <c r="S32" s="24">
        <v>2999</v>
      </c>
    </row>
    <row r="33" spans="1:19" ht="12.75" customHeight="1">
      <c r="A33" s="83">
        <v>32</v>
      </c>
      <c r="B33" s="23" t="s">
        <v>417</v>
      </c>
      <c r="C33" s="24">
        <v>2999</v>
      </c>
      <c r="D33" s="41"/>
      <c r="E33" s="84">
        <v>136</v>
      </c>
      <c r="F33" s="108" t="s">
        <v>425</v>
      </c>
      <c r="G33" s="131">
        <v>2824</v>
      </c>
      <c r="J33" s="59"/>
      <c r="K33" s="43"/>
      <c r="L33" s="4"/>
      <c r="Q33" s="43"/>
      <c r="R33" s="108" t="s">
        <v>322</v>
      </c>
      <c r="S33" s="109">
        <v>2997</v>
      </c>
    </row>
    <row r="34" spans="1:19" ht="12.75" customHeight="1">
      <c r="A34" s="83">
        <v>33</v>
      </c>
      <c r="B34" s="108" t="s">
        <v>322</v>
      </c>
      <c r="C34" s="109">
        <v>2997</v>
      </c>
      <c r="D34" s="41"/>
      <c r="E34" s="84">
        <v>137</v>
      </c>
      <c r="F34" s="23" t="s">
        <v>363</v>
      </c>
      <c r="G34" s="60">
        <v>2821</v>
      </c>
      <c r="J34" s="91"/>
      <c r="K34" s="4"/>
      <c r="L34" s="4"/>
      <c r="Q34" s="43"/>
      <c r="R34" s="23" t="s">
        <v>429</v>
      </c>
      <c r="S34" s="24">
        <v>2993</v>
      </c>
    </row>
    <row r="35" spans="1:19" ht="12.75" customHeight="1">
      <c r="A35" s="83">
        <v>34</v>
      </c>
      <c r="B35" s="23" t="s">
        <v>429</v>
      </c>
      <c r="C35" s="24">
        <v>2993</v>
      </c>
      <c r="D35" s="41"/>
      <c r="E35" s="84">
        <v>138</v>
      </c>
      <c r="F35" s="23" t="s">
        <v>270</v>
      </c>
      <c r="G35" s="60">
        <v>2817</v>
      </c>
      <c r="J35" s="91"/>
      <c r="K35" s="4"/>
      <c r="L35" s="4"/>
      <c r="Q35" s="4"/>
      <c r="R35" s="23" t="s">
        <v>411</v>
      </c>
      <c r="S35" s="24">
        <v>2992</v>
      </c>
    </row>
    <row r="36" spans="1:19" ht="12.75" customHeight="1">
      <c r="A36" s="83">
        <v>35</v>
      </c>
      <c r="B36" s="23" t="s">
        <v>411</v>
      </c>
      <c r="C36" s="24">
        <v>2992</v>
      </c>
      <c r="D36" s="41"/>
      <c r="E36" s="84">
        <v>139</v>
      </c>
      <c r="F36" s="23" t="s">
        <v>246</v>
      </c>
      <c r="G36" s="60">
        <v>2817</v>
      </c>
      <c r="H36" s="41"/>
      <c r="J36" s="59"/>
      <c r="Q36" s="43"/>
      <c r="R36" s="23" t="s">
        <v>271</v>
      </c>
      <c r="S36" s="24">
        <v>2989</v>
      </c>
    </row>
    <row r="37" spans="1:19" ht="12.75" customHeight="1">
      <c r="A37" s="83">
        <v>36</v>
      </c>
      <c r="B37" s="23" t="s">
        <v>271</v>
      </c>
      <c r="C37" s="24">
        <v>2989</v>
      </c>
      <c r="D37" s="41"/>
      <c r="E37" s="83">
        <v>140</v>
      </c>
      <c r="F37" s="23" t="s">
        <v>105</v>
      </c>
      <c r="G37" s="60">
        <v>2816</v>
      </c>
      <c r="H37" s="41"/>
      <c r="J37" s="91"/>
      <c r="Q37" s="43"/>
      <c r="R37" s="23" t="s">
        <v>165</v>
      </c>
      <c r="S37" s="24">
        <v>2989</v>
      </c>
    </row>
    <row r="38" spans="1:19" ht="12.75" customHeight="1">
      <c r="A38" s="83">
        <v>37</v>
      </c>
      <c r="B38" s="23" t="s">
        <v>165</v>
      </c>
      <c r="C38" s="24">
        <v>2989</v>
      </c>
      <c r="D38" s="41"/>
      <c r="E38" s="84">
        <v>141</v>
      </c>
      <c r="F38" s="23" t="s">
        <v>188</v>
      </c>
      <c r="G38" s="60">
        <v>2816</v>
      </c>
      <c r="J38" s="91"/>
      <c r="Q38" s="43"/>
      <c r="R38" s="23" t="s">
        <v>195</v>
      </c>
      <c r="S38" s="24">
        <v>2985</v>
      </c>
    </row>
    <row r="39" spans="1:19" ht="12.75" customHeight="1">
      <c r="A39" s="83">
        <v>38</v>
      </c>
      <c r="B39" s="23" t="s">
        <v>195</v>
      </c>
      <c r="C39" s="24">
        <v>2985</v>
      </c>
      <c r="D39" s="41"/>
      <c r="E39" s="84">
        <v>142</v>
      </c>
      <c r="F39" s="23" t="s">
        <v>261</v>
      </c>
      <c r="G39" s="60">
        <v>2816</v>
      </c>
      <c r="J39" s="91"/>
      <c r="Q39" s="43"/>
      <c r="R39" s="23" t="s">
        <v>264</v>
      </c>
      <c r="S39" s="24">
        <v>2981</v>
      </c>
    </row>
    <row r="40" spans="1:19" ht="12.75" customHeight="1">
      <c r="A40" s="83">
        <v>39</v>
      </c>
      <c r="B40" s="23" t="s">
        <v>264</v>
      </c>
      <c r="C40" s="24">
        <v>2981</v>
      </c>
      <c r="D40" s="41"/>
      <c r="E40" s="84">
        <v>143</v>
      </c>
      <c r="F40" s="23" t="s">
        <v>361</v>
      </c>
      <c r="G40" s="60">
        <v>2808</v>
      </c>
      <c r="J40" s="91"/>
      <c r="K40" s="4"/>
      <c r="L40" s="4"/>
      <c r="Q40" s="43"/>
      <c r="R40" s="23" t="s">
        <v>359</v>
      </c>
      <c r="S40" s="24">
        <v>2978</v>
      </c>
    </row>
    <row r="41" spans="1:19" ht="12.75" customHeight="1">
      <c r="A41" s="83">
        <v>40</v>
      </c>
      <c r="B41" s="23" t="s">
        <v>359</v>
      </c>
      <c r="C41" s="24">
        <v>2978</v>
      </c>
      <c r="D41" s="41"/>
      <c r="E41" s="84">
        <v>144</v>
      </c>
      <c r="F41" s="86" t="s">
        <v>182</v>
      </c>
      <c r="G41" s="60">
        <v>2808</v>
      </c>
      <c r="J41" s="91"/>
      <c r="K41" s="4"/>
      <c r="L41" s="4"/>
      <c r="Q41" s="4"/>
      <c r="R41" s="23" t="s">
        <v>391</v>
      </c>
      <c r="S41" s="24">
        <v>2977</v>
      </c>
    </row>
    <row r="42" spans="1:19" ht="12.75" customHeight="1">
      <c r="A42" s="84">
        <v>41</v>
      </c>
      <c r="B42" s="23" t="s">
        <v>391</v>
      </c>
      <c r="C42" s="24">
        <v>2977</v>
      </c>
      <c r="D42" s="41"/>
      <c r="E42" s="84">
        <v>145</v>
      </c>
      <c r="F42" s="86" t="s">
        <v>398</v>
      </c>
      <c r="G42" s="60">
        <v>2808</v>
      </c>
      <c r="J42" s="91"/>
      <c r="K42" s="4"/>
      <c r="L42" s="4"/>
      <c r="Q42" s="4"/>
      <c r="R42" s="49" t="s">
        <v>314</v>
      </c>
      <c r="S42" s="24">
        <v>2977</v>
      </c>
    </row>
    <row r="43" spans="1:19" ht="12.75" customHeight="1">
      <c r="A43" s="84">
        <v>42</v>
      </c>
      <c r="B43" s="49" t="s">
        <v>314</v>
      </c>
      <c r="C43" s="24">
        <v>2977</v>
      </c>
      <c r="D43" s="41"/>
      <c r="E43" s="84">
        <v>146</v>
      </c>
      <c r="F43" s="23" t="s">
        <v>217</v>
      </c>
      <c r="G43" s="24">
        <v>2807</v>
      </c>
      <c r="J43" s="91"/>
      <c r="Q43" s="43"/>
      <c r="R43" s="23" t="s">
        <v>240</v>
      </c>
      <c r="S43" s="24">
        <v>2974</v>
      </c>
    </row>
    <row r="44" spans="1:19" ht="12.75" customHeight="1">
      <c r="A44" s="84">
        <v>43</v>
      </c>
      <c r="B44" s="23" t="s">
        <v>240</v>
      </c>
      <c r="C44" s="24">
        <v>2974</v>
      </c>
      <c r="D44" s="41"/>
      <c r="E44" s="84">
        <v>147</v>
      </c>
      <c r="F44" s="23" t="s">
        <v>260</v>
      </c>
      <c r="G44" s="24">
        <v>2806</v>
      </c>
      <c r="J44" s="91"/>
      <c r="K44" s="4"/>
      <c r="L44" s="4"/>
      <c r="Q44" s="43"/>
      <c r="R44" s="108" t="s">
        <v>241</v>
      </c>
      <c r="S44" s="109">
        <v>2971</v>
      </c>
    </row>
    <row r="45" spans="1:19" ht="12.75" customHeight="1">
      <c r="A45" s="84">
        <v>44</v>
      </c>
      <c r="B45" s="108" t="s">
        <v>241</v>
      </c>
      <c r="C45" s="109">
        <v>2971</v>
      </c>
      <c r="D45" s="41"/>
      <c r="E45" s="84">
        <v>148</v>
      </c>
      <c r="F45" s="23" t="s">
        <v>427</v>
      </c>
      <c r="G45" s="24">
        <v>2804</v>
      </c>
      <c r="J45" s="91"/>
      <c r="K45" s="4"/>
      <c r="L45" s="4"/>
      <c r="Q45" s="4"/>
      <c r="R45" s="108" t="s">
        <v>244</v>
      </c>
      <c r="S45" s="109">
        <v>2967</v>
      </c>
    </row>
    <row r="46" spans="1:19" ht="12.75" customHeight="1">
      <c r="A46" s="84">
        <v>45</v>
      </c>
      <c r="B46" s="108" t="s">
        <v>244</v>
      </c>
      <c r="C46" s="109">
        <v>2967</v>
      </c>
      <c r="D46" s="41"/>
      <c r="E46" s="84">
        <v>148</v>
      </c>
      <c r="F46" s="23" t="s">
        <v>370</v>
      </c>
      <c r="G46" s="42">
        <v>2800</v>
      </c>
      <c r="J46" s="91"/>
      <c r="K46" s="43"/>
      <c r="L46" s="4"/>
      <c r="Q46" s="43"/>
      <c r="R46" s="23" t="s">
        <v>243</v>
      </c>
      <c r="S46" s="24">
        <v>2967</v>
      </c>
    </row>
    <row r="47" spans="1:19" ht="12.75" customHeight="1">
      <c r="A47" s="84">
        <v>46</v>
      </c>
      <c r="B47" s="23" t="s">
        <v>243</v>
      </c>
      <c r="C47" s="24">
        <v>2967</v>
      </c>
      <c r="D47" s="41"/>
      <c r="E47" s="83">
        <v>150</v>
      </c>
      <c r="F47" s="49" t="s">
        <v>99</v>
      </c>
      <c r="G47" s="24">
        <v>2798</v>
      </c>
      <c r="J47" s="91"/>
      <c r="K47" s="4"/>
      <c r="L47" s="4"/>
      <c r="Q47" s="43"/>
      <c r="R47" s="23" t="s">
        <v>100</v>
      </c>
      <c r="S47" s="24">
        <v>2967</v>
      </c>
    </row>
    <row r="48" spans="1:19" ht="12.75">
      <c r="A48" s="84">
        <v>47</v>
      </c>
      <c r="B48" s="23" t="s">
        <v>100</v>
      </c>
      <c r="C48" s="24">
        <v>2967</v>
      </c>
      <c r="D48" s="41"/>
      <c r="E48" s="84">
        <v>151</v>
      </c>
      <c r="F48" s="23" t="s">
        <v>32</v>
      </c>
      <c r="G48" s="24">
        <v>2797</v>
      </c>
      <c r="H48" s="41"/>
      <c r="J48" s="4"/>
      <c r="K48" s="4"/>
      <c r="L48" s="4"/>
      <c r="Q48" s="43"/>
      <c r="R48" s="23" t="s">
        <v>102</v>
      </c>
      <c r="S48" s="24">
        <v>2967</v>
      </c>
    </row>
    <row r="49" spans="1:19" ht="12.75">
      <c r="A49" s="84">
        <v>48</v>
      </c>
      <c r="B49" s="23" t="s">
        <v>102</v>
      </c>
      <c r="C49" s="24">
        <v>2967</v>
      </c>
      <c r="D49" s="41"/>
      <c r="E49" s="84">
        <v>152</v>
      </c>
      <c r="F49" s="49" t="s">
        <v>280</v>
      </c>
      <c r="G49" s="24">
        <v>2797</v>
      </c>
      <c r="H49" s="41"/>
      <c r="Q49" s="4"/>
      <c r="R49" s="23" t="s">
        <v>426</v>
      </c>
      <c r="S49" s="24">
        <v>2967</v>
      </c>
    </row>
    <row r="50" spans="1:19" ht="12.75">
      <c r="A50" s="84">
        <v>49</v>
      </c>
      <c r="B50" s="23" t="s">
        <v>426</v>
      </c>
      <c r="C50" s="24">
        <v>2967</v>
      </c>
      <c r="D50" s="41"/>
      <c r="E50" s="84">
        <v>153</v>
      </c>
      <c r="F50" s="23" t="s">
        <v>183</v>
      </c>
      <c r="G50" s="24">
        <v>2794</v>
      </c>
      <c r="Q50" s="43"/>
      <c r="R50" s="23" t="s">
        <v>356</v>
      </c>
      <c r="S50" s="24">
        <v>2960</v>
      </c>
    </row>
    <row r="51" spans="1:19" ht="12.75">
      <c r="A51" s="83">
        <v>50</v>
      </c>
      <c r="B51" s="23" t="s">
        <v>356</v>
      </c>
      <c r="C51" s="24">
        <v>2960</v>
      </c>
      <c r="D51" s="41"/>
      <c r="E51" s="84">
        <v>153</v>
      </c>
      <c r="F51" s="23" t="s">
        <v>390</v>
      </c>
      <c r="G51" s="24">
        <v>2787</v>
      </c>
      <c r="Q51" s="43"/>
      <c r="R51" s="23" t="s">
        <v>272</v>
      </c>
      <c r="S51" s="24">
        <v>2958</v>
      </c>
    </row>
    <row r="52" spans="1:19" ht="12.75">
      <c r="A52" s="84">
        <v>51</v>
      </c>
      <c r="B52" s="23" t="s">
        <v>272</v>
      </c>
      <c r="C52" s="24">
        <v>2958</v>
      </c>
      <c r="D52" s="41"/>
      <c r="E52" s="84">
        <v>155</v>
      </c>
      <c r="F52" s="23" t="s">
        <v>239</v>
      </c>
      <c r="G52" s="24">
        <v>2784</v>
      </c>
      <c r="Q52" s="43"/>
      <c r="R52" s="23" t="s">
        <v>266</v>
      </c>
      <c r="S52" s="24">
        <v>2957</v>
      </c>
    </row>
    <row r="53" spans="1:19" ht="12.75">
      <c r="A53" s="84">
        <v>52</v>
      </c>
      <c r="B53" s="23" t="s">
        <v>266</v>
      </c>
      <c r="C53" s="24">
        <v>2957</v>
      </c>
      <c r="D53" s="41"/>
      <c r="E53" s="84">
        <v>156</v>
      </c>
      <c r="F53" s="23" t="s">
        <v>269</v>
      </c>
      <c r="G53" s="24">
        <v>2780</v>
      </c>
      <c r="Q53" s="43"/>
      <c r="R53" s="108" t="s">
        <v>422</v>
      </c>
      <c r="S53" s="109">
        <v>2955</v>
      </c>
    </row>
    <row r="54" spans="1:19" ht="12.75">
      <c r="A54" s="84">
        <v>53</v>
      </c>
      <c r="B54" s="108" t="s">
        <v>422</v>
      </c>
      <c r="C54" s="109">
        <v>2955</v>
      </c>
      <c r="D54" s="41"/>
      <c r="E54" s="84">
        <v>157</v>
      </c>
      <c r="F54" s="23" t="s">
        <v>333</v>
      </c>
      <c r="G54" s="24">
        <v>2778</v>
      </c>
      <c r="Q54" s="43"/>
      <c r="R54" s="23" t="s">
        <v>216</v>
      </c>
      <c r="S54" s="24">
        <v>2950</v>
      </c>
    </row>
    <row r="55" spans="1:19" ht="12.75">
      <c r="A55" s="84">
        <v>54</v>
      </c>
      <c r="B55" s="23" t="s">
        <v>216</v>
      </c>
      <c r="C55" s="24">
        <v>2950</v>
      </c>
      <c r="D55" s="41"/>
      <c r="E55" s="84">
        <v>158</v>
      </c>
      <c r="F55" s="23" t="s">
        <v>276</v>
      </c>
      <c r="G55" s="24">
        <v>2778</v>
      </c>
      <c r="Q55" s="4"/>
      <c r="R55" s="108" t="s">
        <v>415</v>
      </c>
      <c r="S55" s="109">
        <v>2946</v>
      </c>
    </row>
    <row r="56" spans="1:19" ht="12.75">
      <c r="A56" s="84">
        <v>55</v>
      </c>
      <c r="B56" s="108" t="s">
        <v>415</v>
      </c>
      <c r="C56" s="109">
        <v>2946</v>
      </c>
      <c r="D56" s="41"/>
      <c r="E56" s="84">
        <v>159</v>
      </c>
      <c r="F56" s="23" t="s">
        <v>180</v>
      </c>
      <c r="G56" s="24">
        <v>2777</v>
      </c>
      <c r="Q56" s="43"/>
      <c r="R56" s="108" t="s">
        <v>354</v>
      </c>
      <c r="S56" s="109">
        <v>2941</v>
      </c>
    </row>
    <row r="57" spans="1:19" ht="12.75">
      <c r="A57" s="84">
        <v>56</v>
      </c>
      <c r="B57" s="108" t="s">
        <v>354</v>
      </c>
      <c r="C57" s="109">
        <v>2941</v>
      </c>
      <c r="D57" s="41"/>
      <c r="E57" s="83">
        <v>160</v>
      </c>
      <c r="F57" s="108" t="s">
        <v>22</v>
      </c>
      <c r="G57" s="109">
        <v>2775</v>
      </c>
      <c r="Q57" s="43"/>
      <c r="R57" s="108" t="s">
        <v>236</v>
      </c>
      <c r="S57" s="109">
        <v>2940</v>
      </c>
    </row>
    <row r="58" spans="1:19" ht="12.75">
      <c r="A58" s="84">
        <v>57</v>
      </c>
      <c r="B58" s="108" t="s">
        <v>236</v>
      </c>
      <c r="C58" s="109">
        <v>2940</v>
      </c>
      <c r="D58" s="41"/>
      <c r="E58" s="84">
        <v>161</v>
      </c>
      <c r="F58" s="108" t="s">
        <v>273</v>
      </c>
      <c r="G58" s="109">
        <v>2773</v>
      </c>
      <c r="Q58" s="43"/>
      <c r="R58" s="23" t="s">
        <v>353</v>
      </c>
      <c r="S58" s="24">
        <v>2939</v>
      </c>
    </row>
    <row r="59" spans="1:19" ht="12.75">
      <c r="A59" s="84">
        <v>58</v>
      </c>
      <c r="B59" s="23" t="s">
        <v>353</v>
      </c>
      <c r="C59" s="24">
        <v>2939</v>
      </c>
      <c r="D59" s="41"/>
      <c r="E59" s="84">
        <v>162</v>
      </c>
      <c r="F59" s="23" t="s">
        <v>357</v>
      </c>
      <c r="G59" s="24">
        <v>2772</v>
      </c>
      <c r="Q59" s="43"/>
      <c r="R59" s="108" t="s">
        <v>362</v>
      </c>
      <c r="S59" s="109">
        <v>2935</v>
      </c>
    </row>
    <row r="60" spans="1:19" ht="12.75">
      <c r="A60" s="84">
        <v>59</v>
      </c>
      <c r="B60" s="108" t="s">
        <v>362</v>
      </c>
      <c r="C60" s="109">
        <v>2935</v>
      </c>
      <c r="D60" s="41"/>
      <c r="E60" s="84">
        <v>163</v>
      </c>
      <c r="F60" s="23" t="s">
        <v>360</v>
      </c>
      <c r="G60" s="24">
        <v>2769</v>
      </c>
      <c r="Q60" s="43"/>
      <c r="R60" s="108" t="s">
        <v>247</v>
      </c>
      <c r="S60" s="109">
        <v>2934</v>
      </c>
    </row>
    <row r="61" spans="1:19" ht="12.75">
      <c r="A61" s="83">
        <v>60</v>
      </c>
      <c r="B61" s="108" t="s">
        <v>247</v>
      </c>
      <c r="C61" s="109">
        <v>2934</v>
      </c>
      <c r="D61" s="41"/>
      <c r="E61" s="84">
        <v>164</v>
      </c>
      <c r="F61" s="108" t="s">
        <v>254</v>
      </c>
      <c r="G61" s="109">
        <v>2768</v>
      </c>
      <c r="Q61" s="4"/>
      <c r="R61" s="23" t="s">
        <v>405</v>
      </c>
      <c r="S61" s="24">
        <v>2934</v>
      </c>
    </row>
    <row r="62" spans="1:19" ht="12.75">
      <c r="A62" s="84">
        <v>61</v>
      </c>
      <c r="B62" s="23" t="s">
        <v>405</v>
      </c>
      <c r="C62" s="24">
        <v>2934</v>
      </c>
      <c r="D62" s="41"/>
      <c r="E62" s="84">
        <v>165</v>
      </c>
      <c r="F62" s="23" t="s">
        <v>340</v>
      </c>
      <c r="G62" s="24">
        <v>2767</v>
      </c>
      <c r="Q62" s="4"/>
      <c r="R62" s="23" t="s">
        <v>433</v>
      </c>
      <c r="S62" s="24">
        <v>2933</v>
      </c>
    </row>
    <row r="63" spans="1:19" ht="12.75">
      <c r="A63" s="84">
        <v>62</v>
      </c>
      <c r="B63" s="23" t="s">
        <v>433</v>
      </c>
      <c r="C63" s="24">
        <v>2933</v>
      </c>
      <c r="D63" s="41"/>
      <c r="E63" s="84">
        <v>165</v>
      </c>
      <c r="F63" s="23" t="s">
        <v>97</v>
      </c>
      <c r="G63" s="24">
        <v>2767</v>
      </c>
      <c r="Q63" s="43"/>
      <c r="R63" s="23" t="s">
        <v>406</v>
      </c>
      <c r="S63" s="24">
        <v>2933</v>
      </c>
    </row>
    <row r="64" spans="1:19" ht="12.75">
      <c r="A64" s="84">
        <v>63</v>
      </c>
      <c r="B64" s="23" t="s">
        <v>406</v>
      </c>
      <c r="C64" s="24">
        <v>2933</v>
      </c>
      <c r="D64" s="41"/>
      <c r="E64" s="84">
        <v>167</v>
      </c>
      <c r="F64" s="195" t="s">
        <v>335</v>
      </c>
      <c r="G64" s="131">
        <v>2763</v>
      </c>
      <c r="Q64" s="43"/>
      <c r="R64" s="23" t="s">
        <v>418</v>
      </c>
      <c r="S64" s="24">
        <v>2926</v>
      </c>
    </row>
    <row r="65" spans="1:19" ht="12.75">
      <c r="A65" s="84">
        <v>64</v>
      </c>
      <c r="B65" s="23" t="s">
        <v>418</v>
      </c>
      <c r="C65" s="24">
        <v>2926</v>
      </c>
      <c r="D65" s="41"/>
      <c r="E65" s="84">
        <v>168</v>
      </c>
      <c r="F65" s="108" t="s">
        <v>377</v>
      </c>
      <c r="G65" s="109">
        <v>2760</v>
      </c>
      <c r="Q65" s="4"/>
      <c r="R65" s="108" t="s">
        <v>432</v>
      </c>
      <c r="S65" s="109">
        <v>2925</v>
      </c>
    </row>
    <row r="66" spans="1:19" ht="12.75">
      <c r="A66" s="84">
        <v>65</v>
      </c>
      <c r="B66" s="108" t="s">
        <v>432</v>
      </c>
      <c r="C66" s="109">
        <v>2925</v>
      </c>
      <c r="D66" s="41"/>
      <c r="E66" s="84">
        <v>169</v>
      </c>
      <c r="F66" s="108" t="s">
        <v>72</v>
      </c>
      <c r="G66" s="109">
        <v>2760</v>
      </c>
      <c r="Q66" s="43"/>
      <c r="R66" s="108" t="s">
        <v>185</v>
      </c>
      <c r="S66" s="109">
        <v>2923</v>
      </c>
    </row>
    <row r="67" spans="1:19" ht="12.75">
      <c r="A67" s="84">
        <v>66</v>
      </c>
      <c r="B67" s="108" t="s">
        <v>185</v>
      </c>
      <c r="C67" s="109">
        <v>2923</v>
      </c>
      <c r="D67" s="41"/>
      <c r="E67" s="83">
        <v>170</v>
      </c>
      <c r="F67" s="23" t="s">
        <v>181</v>
      </c>
      <c r="G67" s="24">
        <v>2758</v>
      </c>
      <c r="Q67" s="43"/>
      <c r="R67" s="108" t="s">
        <v>337</v>
      </c>
      <c r="S67" s="109">
        <v>2923</v>
      </c>
    </row>
    <row r="68" spans="1:19" ht="12.75">
      <c r="A68" s="84">
        <v>67</v>
      </c>
      <c r="B68" s="108" t="s">
        <v>337</v>
      </c>
      <c r="C68" s="109">
        <v>2923</v>
      </c>
      <c r="D68" s="41"/>
      <c r="E68" s="84">
        <v>171</v>
      </c>
      <c r="F68" s="108" t="s">
        <v>338</v>
      </c>
      <c r="G68" s="109">
        <v>2757</v>
      </c>
      <c r="Q68" s="43"/>
      <c r="R68" s="23" t="s">
        <v>388</v>
      </c>
      <c r="S68" s="24">
        <v>2923</v>
      </c>
    </row>
    <row r="69" spans="1:19" ht="12.75">
      <c r="A69" s="84">
        <v>68</v>
      </c>
      <c r="B69" s="23" t="s">
        <v>388</v>
      </c>
      <c r="C69" s="24">
        <v>2923</v>
      </c>
      <c r="D69" s="41"/>
      <c r="E69" s="84">
        <v>172</v>
      </c>
      <c r="F69" s="23" t="s">
        <v>409</v>
      </c>
      <c r="G69" s="24">
        <v>2742</v>
      </c>
      <c r="Q69" s="43"/>
      <c r="R69" s="108" t="s">
        <v>384</v>
      </c>
      <c r="S69" s="109">
        <v>2921</v>
      </c>
    </row>
    <row r="70" spans="1:19" ht="12.75">
      <c r="A70" s="84">
        <v>69</v>
      </c>
      <c r="B70" s="108" t="s">
        <v>384</v>
      </c>
      <c r="C70" s="109">
        <v>2921</v>
      </c>
      <c r="D70" s="41"/>
      <c r="E70" s="84">
        <v>173</v>
      </c>
      <c r="F70" s="108" t="s">
        <v>230</v>
      </c>
      <c r="G70" s="109">
        <v>2741</v>
      </c>
      <c r="J70" s="4"/>
      <c r="K70" s="4"/>
      <c r="L70" s="4"/>
      <c r="M70" s="4"/>
      <c r="N70" s="4"/>
      <c r="Q70" s="43"/>
      <c r="R70" s="23" t="s">
        <v>160</v>
      </c>
      <c r="S70" s="24">
        <v>2920</v>
      </c>
    </row>
    <row r="71" spans="1:19" ht="12.75">
      <c r="A71" s="83">
        <v>70</v>
      </c>
      <c r="B71" s="23" t="s">
        <v>160</v>
      </c>
      <c r="C71" s="24">
        <v>2920</v>
      </c>
      <c r="D71" s="41"/>
      <c r="E71" s="84">
        <v>174</v>
      </c>
      <c r="F71" s="23" t="s">
        <v>259</v>
      </c>
      <c r="G71" s="24">
        <v>2741</v>
      </c>
      <c r="J71" s="4"/>
      <c r="K71" s="43"/>
      <c r="L71" s="43"/>
      <c r="M71" s="43"/>
      <c r="N71" s="4"/>
      <c r="Q71" s="43"/>
      <c r="R71" s="23" t="s">
        <v>176</v>
      </c>
      <c r="S71" s="24">
        <v>2918</v>
      </c>
    </row>
    <row r="72" spans="1:19" ht="12.75">
      <c r="A72" s="84">
        <v>71</v>
      </c>
      <c r="B72" s="23" t="s">
        <v>176</v>
      </c>
      <c r="C72" s="24">
        <v>2918</v>
      </c>
      <c r="D72" s="41"/>
      <c r="E72" s="84">
        <v>175</v>
      </c>
      <c r="F72" s="23" t="s">
        <v>373</v>
      </c>
      <c r="G72" s="24">
        <v>2737</v>
      </c>
      <c r="J72" s="4"/>
      <c r="K72" s="4"/>
      <c r="L72" s="4"/>
      <c r="M72" s="4"/>
      <c r="N72" s="4"/>
      <c r="Q72" s="43"/>
      <c r="R72" s="23" t="s">
        <v>237</v>
      </c>
      <c r="S72" s="24">
        <v>2918</v>
      </c>
    </row>
    <row r="73" spans="1:19" ht="12.75">
      <c r="A73" s="84">
        <v>72</v>
      </c>
      <c r="B73" s="23" t="s">
        <v>237</v>
      </c>
      <c r="C73" s="24">
        <v>2918</v>
      </c>
      <c r="D73" s="41"/>
      <c r="E73" s="84">
        <v>176</v>
      </c>
      <c r="F73" s="108" t="s">
        <v>163</v>
      </c>
      <c r="G73" s="109">
        <v>2736</v>
      </c>
      <c r="J73" s="4"/>
      <c r="K73" s="4"/>
      <c r="L73" s="4"/>
      <c r="M73" s="4"/>
      <c r="N73" s="4"/>
      <c r="Q73" s="4"/>
      <c r="R73" s="23" t="s">
        <v>394</v>
      </c>
      <c r="S73" s="24">
        <v>2916</v>
      </c>
    </row>
    <row r="74" spans="1:19" ht="12.75">
      <c r="A74" s="84">
        <v>73</v>
      </c>
      <c r="B74" s="23" t="s">
        <v>394</v>
      </c>
      <c r="C74" s="24">
        <v>2916</v>
      </c>
      <c r="D74" s="41"/>
      <c r="E74" s="87">
        <v>177</v>
      </c>
      <c r="F74" s="23" t="s">
        <v>395</v>
      </c>
      <c r="G74" s="24">
        <v>2730</v>
      </c>
      <c r="J74" s="4"/>
      <c r="K74" s="4"/>
      <c r="L74" s="4"/>
      <c r="Q74" s="4"/>
      <c r="R74" s="23" t="s">
        <v>186</v>
      </c>
      <c r="S74" s="24">
        <v>2916</v>
      </c>
    </row>
    <row r="75" spans="1:35" s="66" customFormat="1" ht="12.75">
      <c r="A75" s="84">
        <v>74</v>
      </c>
      <c r="B75" s="23" t="s">
        <v>186</v>
      </c>
      <c r="C75" s="24">
        <v>2916</v>
      </c>
      <c r="D75" s="41"/>
      <c r="E75" s="106">
        <v>178</v>
      </c>
      <c r="F75" s="23" t="s">
        <v>414</v>
      </c>
      <c r="G75" s="24">
        <v>2725</v>
      </c>
      <c r="H75"/>
      <c r="I75"/>
      <c r="J75" s="4"/>
      <c r="K75" s="43"/>
      <c r="L75" s="4"/>
      <c r="M75"/>
      <c r="N75"/>
      <c r="O75"/>
      <c r="P75"/>
      <c r="Q75" s="43"/>
      <c r="R75" s="23" t="s">
        <v>104</v>
      </c>
      <c r="S75" s="24">
        <v>2915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104</v>
      </c>
      <c r="C76" s="24">
        <v>2915</v>
      </c>
      <c r="D76" s="41"/>
      <c r="E76" s="87">
        <v>179</v>
      </c>
      <c r="F76" s="23" t="s">
        <v>383</v>
      </c>
      <c r="G76" s="109">
        <v>2722</v>
      </c>
      <c r="J76" s="4"/>
      <c r="K76" s="4"/>
      <c r="L76" s="4"/>
      <c r="Q76" s="43"/>
      <c r="R76" s="23" t="s">
        <v>323</v>
      </c>
      <c r="S76" s="24">
        <v>2914</v>
      </c>
    </row>
    <row r="77" spans="1:19" ht="12.75">
      <c r="A77" s="84">
        <v>76</v>
      </c>
      <c r="B77" s="23" t="s">
        <v>323</v>
      </c>
      <c r="C77" s="24">
        <v>2914</v>
      </c>
      <c r="D77" s="41"/>
      <c r="E77" s="83">
        <v>180</v>
      </c>
      <c r="F77" s="86" t="s">
        <v>346</v>
      </c>
      <c r="G77" s="60">
        <v>2717</v>
      </c>
      <c r="J77" s="4"/>
      <c r="K77" s="4"/>
      <c r="L77" s="4"/>
      <c r="Q77" s="4"/>
      <c r="R77" s="49" t="s">
        <v>189</v>
      </c>
      <c r="S77" s="24">
        <v>2912</v>
      </c>
    </row>
    <row r="78" spans="1:19" ht="12.75">
      <c r="A78" s="84">
        <v>77</v>
      </c>
      <c r="B78" s="49" t="s">
        <v>189</v>
      </c>
      <c r="C78" s="24">
        <v>2912</v>
      </c>
      <c r="D78" s="41"/>
      <c r="E78" s="84">
        <v>181</v>
      </c>
      <c r="F78" s="108" t="s">
        <v>371</v>
      </c>
      <c r="G78" s="109">
        <v>2717</v>
      </c>
      <c r="J78" s="4"/>
      <c r="K78" s="4"/>
      <c r="L78" s="4"/>
      <c r="Q78" s="43"/>
      <c r="R78" s="23" t="s">
        <v>277</v>
      </c>
      <c r="S78" s="24">
        <v>2912</v>
      </c>
    </row>
    <row r="79" spans="1:35" s="33" customFormat="1" ht="12.75">
      <c r="A79" s="84">
        <v>78</v>
      </c>
      <c r="B79" s="23" t="s">
        <v>277</v>
      </c>
      <c r="C79" s="24">
        <v>2912</v>
      </c>
      <c r="D79" s="41"/>
      <c r="E79" s="84">
        <v>182</v>
      </c>
      <c r="F79" s="23" t="s">
        <v>161</v>
      </c>
      <c r="G79" s="24">
        <v>2710</v>
      </c>
      <c r="H79"/>
      <c r="I79"/>
      <c r="J79"/>
      <c r="K79"/>
      <c r="L79"/>
      <c r="M79"/>
      <c r="N79"/>
      <c r="O79"/>
      <c r="P79"/>
      <c r="Q79" s="43"/>
      <c r="R79" s="23" t="s">
        <v>428</v>
      </c>
      <c r="S79" s="24">
        <v>2911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428</v>
      </c>
      <c r="C80" s="24">
        <v>2911</v>
      </c>
      <c r="D80" s="45"/>
      <c r="E80" s="84">
        <v>183</v>
      </c>
      <c r="F80" s="23" t="s">
        <v>234</v>
      </c>
      <c r="G80" s="24">
        <v>2710</v>
      </c>
      <c r="H80"/>
      <c r="I80"/>
      <c r="J80" s="4"/>
      <c r="K80" s="4"/>
      <c r="L80" s="4"/>
      <c r="M80"/>
      <c r="N80"/>
      <c r="O80"/>
      <c r="P80"/>
      <c r="Q80" s="43"/>
      <c r="R80" s="23" t="s">
        <v>381</v>
      </c>
      <c r="S80" s="24">
        <v>2909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381</v>
      </c>
      <c r="C81" s="24">
        <v>2909</v>
      </c>
      <c r="D81" s="45"/>
      <c r="E81" s="84">
        <v>184</v>
      </c>
      <c r="F81" s="108" t="s">
        <v>397</v>
      </c>
      <c r="G81" s="109">
        <v>2710</v>
      </c>
      <c r="J81" s="4"/>
      <c r="K81" s="4"/>
      <c r="L81" s="4"/>
      <c r="Q81" s="43"/>
      <c r="R81" s="23" t="s">
        <v>389</v>
      </c>
      <c r="S81" s="24">
        <v>2907</v>
      </c>
    </row>
    <row r="82" spans="1:19" ht="12.75">
      <c r="A82" s="84">
        <v>81</v>
      </c>
      <c r="B82" s="23" t="s">
        <v>389</v>
      </c>
      <c r="C82" s="24">
        <v>2907</v>
      </c>
      <c r="D82" s="45"/>
      <c r="E82" s="84">
        <v>185</v>
      </c>
      <c r="F82" s="23" t="s">
        <v>103</v>
      </c>
      <c r="G82" s="24">
        <v>2708</v>
      </c>
      <c r="I82" s="4"/>
      <c r="J82" s="4"/>
      <c r="K82" s="43"/>
      <c r="L82" s="4"/>
      <c r="Q82" s="43"/>
      <c r="R82" s="23" t="s">
        <v>193</v>
      </c>
      <c r="S82" s="24">
        <v>2905</v>
      </c>
    </row>
    <row r="83" spans="1:19" ht="12.75">
      <c r="A83" s="84">
        <v>82</v>
      </c>
      <c r="B83" s="23" t="s">
        <v>193</v>
      </c>
      <c r="C83" s="24">
        <v>2905</v>
      </c>
      <c r="D83" s="45"/>
      <c r="E83" s="84">
        <v>186</v>
      </c>
      <c r="F83" s="23" t="s">
        <v>407</v>
      </c>
      <c r="G83" s="24">
        <v>2707</v>
      </c>
      <c r="I83" s="4"/>
      <c r="J83" s="43"/>
      <c r="K83" s="43"/>
      <c r="L83" s="4"/>
      <c r="Q83" s="43"/>
      <c r="R83" s="23" t="s">
        <v>399</v>
      </c>
      <c r="S83" s="24">
        <v>2905</v>
      </c>
    </row>
    <row r="84" spans="1:19" ht="12.75">
      <c r="A84" s="84">
        <v>83</v>
      </c>
      <c r="B84" s="23" t="s">
        <v>399</v>
      </c>
      <c r="C84" s="24">
        <v>2905</v>
      </c>
      <c r="D84" s="45"/>
      <c r="E84" s="84">
        <v>187</v>
      </c>
      <c r="F84" s="23" t="s">
        <v>368</v>
      </c>
      <c r="G84" s="24">
        <v>2705</v>
      </c>
      <c r="I84" s="4"/>
      <c r="J84" s="4"/>
      <c r="K84" s="43"/>
      <c r="L84" s="4"/>
      <c r="Q84" s="43"/>
      <c r="R84" s="23" t="s">
        <v>248</v>
      </c>
      <c r="S84" s="24">
        <v>2904</v>
      </c>
    </row>
    <row r="85" spans="1:19" ht="12.75">
      <c r="A85" s="84">
        <v>84</v>
      </c>
      <c r="B85" s="23" t="s">
        <v>248</v>
      </c>
      <c r="C85" s="24">
        <v>2904</v>
      </c>
      <c r="D85" s="45"/>
      <c r="E85" s="84">
        <v>188</v>
      </c>
      <c r="F85" s="108" t="s">
        <v>402</v>
      </c>
      <c r="G85" s="109">
        <v>2705</v>
      </c>
      <c r="I85" s="4"/>
      <c r="J85" s="4"/>
      <c r="K85" s="43"/>
      <c r="L85" s="4"/>
      <c r="Q85" s="50"/>
      <c r="R85" s="23" t="s">
        <v>412</v>
      </c>
      <c r="S85" s="24">
        <v>2903</v>
      </c>
    </row>
    <row r="86" spans="1:19" ht="12.75">
      <c r="A86" s="84">
        <v>85</v>
      </c>
      <c r="B86" s="23" t="s">
        <v>412</v>
      </c>
      <c r="C86" s="24">
        <v>2903</v>
      </c>
      <c r="D86" s="45"/>
      <c r="E86" s="84">
        <v>189</v>
      </c>
      <c r="F86" s="23" t="s">
        <v>386</v>
      </c>
      <c r="G86" s="24">
        <v>2704</v>
      </c>
      <c r="J86" s="4"/>
      <c r="K86" s="43"/>
      <c r="L86" s="4"/>
      <c r="Q86" s="43"/>
      <c r="R86" s="23" t="s">
        <v>328</v>
      </c>
      <c r="S86" s="24">
        <v>2902</v>
      </c>
    </row>
    <row r="87" spans="1:19" ht="12.75">
      <c r="A87" s="87">
        <v>86</v>
      </c>
      <c r="B87" s="23" t="s">
        <v>328</v>
      </c>
      <c r="C87" s="24">
        <v>2902</v>
      </c>
      <c r="D87" s="45"/>
      <c r="E87" s="83">
        <v>190</v>
      </c>
      <c r="F87" s="23" t="s">
        <v>194</v>
      </c>
      <c r="G87" s="24">
        <v>2702</v>
      </c>
      <c r="J87" s="4"/>
      <c r="K87" s="4"/>
      <c r="L87" s="4"/>
      <c r="Q87" s="43"/>
      <c r="R87" s="23" t="s">
        <v>380</v>
      </c>
      <c r="S87" s="24">
        <v>2902</v>
      </c>
    </row>
    <row r="88" spans="1:19" ht="12.75">
      <c r="A88" s="87">
        <v>87</v>
      </c>
      <c r="B88" s="23" t="s">
        <v>380</v>
      </c>
      <c r="C88" s="24">
        <v>2902</v>
      </c>
      <c r="D88" s="45"/>
      <c r="E88" s="84">
        <v>191</v>
      </c>
      <c r="F88" s="23" t="s">
        <v>89</v>
      </c>
      <c r="G88" s="24">
        <v>2679</v>
      </c>
      <c r="Q88" s="43"/>
      <c r="R88" s="23" t="s">
        <v>330</v>
      </c>
      <c r="S88" s="24">
        <v>2899</v>
      </c>
    </row>
    <row r="89" spans="1:19" ht="12.75">
      <c r="A89" s="84">
        <v>88</v>
      </c>
      <c r="B89" s="23" t="s">
        <v>330</v>
      </c>
      <c r="C89" s="24">
        <v>2899</v>
      </c>
      <c r="D89" s="45"/>
      <c r="E89" s="84">
        <v>192</v>
      </c>
      <c r="F89" s="23" t="s">
        <v>40</v>
      </c>
      <c r="G89" s="24">
        <v>2677</v>
      </c>
      <c r="Q89" s="43"/>
      <c r="R89" s="23" t="s">
        <v>358</v>
      </c>
      <c r="S89" s="24">
        <v>2899</v>
      </c>
    </row>
    <row r="90" spans="1:19" ht="12.75">
      <c r="A90" s="84">
        <v>89</v>
      </c>
      <c r="B90" s="23" t="s">
        <v>358</v>
      </c>
      <c r="C90" s="24">
        <v>2899</v>
      </c>
      <c r="D90" s="45"/>
      <c r="E90" s="87">
        <v>193</v>
      </c>
      <c r="F90" s="23" t="s">
        <v>279</v>
      </c>
      <c r="G90" s="24">
        <v>2675</v>
      </c>
      <c r="Q90" s="43"/>
      <c r="R90" s="23" t="s">
        <v>224</v>
      </c>
      <c r="S90" s="24">
        <v>2898</v>
      </c>
    </row>
    <row r="91" spans="1:19" ht="12.75">
      <c r="A91" s="83">
        <v>90</v>
      </c>
      <c r="B91" s="23" t="s">
        <v>224</v>
      </c>
      <c r="C91" s="24">
        <v>2898</v>
      </c>
      <c r="D91" s="45"/>
      <c r="E91" s="106">
        <v>194</v>
      </c>
      <c r="F91" s="108" t="s">
        <v>379</v>
      </c>
      <c r="G91" s="109">
        <v>2672</v>
      </c>
      <c r="Q91" s="43"/>
      <c r="R91" s="23" t="s">
        <v>184</v>
      </c>
      <c r="S91" s="24">
        <v>2897</v>
      </c>
    </row>
    <row r="92" spans="1:19" ht="12.75">
      <c r="A92" s="84">
        <v>91</v>
      </c>
      <c r="B92" s="23" t="s">
        <v>184</v>
      </c>
      <c r="C92" s="24">
        <v>2897</v>
      </c>
      <c r="D92" s="45"/>
      <c r="E92" s="87">
        <v>195</v>
      </c>
      <c r="F92" s="49" t="s">
        <v>410</v>
      </c>
      <c r="G92" s="24">
        <v>2669</v>
      </c>
      <c r="Q92" s="43"/>
      <c r="R92" s="23" t="s">
        <v>367</v>
      </c>
      <c r="S92" s="24">
        <v>2887</v>
      </c>
    </row>
    <row r="93" spans="1:19" ht="12.75">
      <c r="A93" s="84">
        <v>92</v>
      </c>
      <c r="B93" s="23" t="s">
        <v>367</v>
      </c>
      <c r="C93" s="24">
        <v>2887</v>
      </c>
      <c r="D93" s="45"/>
      <c r="E93" s="87">
        <v>196</v>
      </c>
      <c r="F93" s="23" t="s">
        <v>374</v>
      </c>
      <c r="G93" s="24">
        <v>2668</v>
      </c>
      <c r="Q93" s="43"/>
      <c r="R93" s="108" t="s">
        <v>192</v>
      </c>
      <c r="S93" s="109">
        <v>2887</v>
      </c>
    </row>
    <row r="94" spans="1:19" ht="12.75">
      <c r="A94" s="84">
        <v>93</v>
      </c>
      <c r="B94" s="108" t="s">
        <v>192</v>
      </c>
      <c r="C94" s="109">
        <v>2887</v>
      </c>
      <c r="D94" s="45"/>
      <c r="E94" s="84">
        <v>197</v>
      </c>
      <c r="F94" s="23" t="s">
        <v>71</v>
      </c>
      <c r="G94" s="24">
        <v>2659</v>
      </c>
      <c r="Q94" s="43"/>
      <c r="R94" s="108" t="s">
        <v>331</v>
      </c>
      <c r="S94" s="109">
        <v>2884</v>
      </c>
    </row>
    <row r="95" spans="1:19" ht="12.75">
      <c r="A95" s="84">
        <v>94</v>
      </c>
      <c r="B95" s="108" t="s">
        <v>331</v>
      </c>
      <c r="C95" s="109">
        <v>2884</v>
      </c>
      <c r="D95" s="45"/>
      <c r="E95" s="84">
        <v>198</v>
      </c>
      <c r="F95" s="108" t="s">
        <v>404</v>
      </c>
      <c r="G95" s="109">
        <v>2652</v>
      </c>
      <c r="Q95" s="43"/>
      <c r="R95" s="108" t="s">
        <v>201</v>
      </c>
      <c r="S95" s="109">
        <v>2879</v>
      </c>
    </row>
    <row r="96" spans="1:19" ht="12.75">
      <c r="A96" s="84">
        <v>95</v>
      </c>
      <c r="B96" s="108" t="s">
        <v>201</v>
      </c>
      <c r="C96" s="109">
        <v>2879</v>
      </c>
      <c r="D96" s="41"/>
      <c r="E96" s="84">
        <v>199</v>
      </c>
      <c r="F96" s="23" t="s">
        <v>90</v>
      </c>
      <c r="G96" s="24">
        <v>2652</v>
      </c>
      <c r="Q96" s="4"/>
      <c r="R96" s="108" t="s">
        <v>245</v>
      </c>
      <c r="S96" s="109">
        <v>2877</v>
      </c>
    </row>
    <row r="97" spans="1:19" ht="12.75">
      <c r="A97" s="84">
        <v>96</v>
      </c>
      <c r="B97" s="108" t="s">
        <v>245</v>
      </c>
      <c r="C97" s="109">
        <v>2877</v>
      </c>
      <c r="D97" s="45"/>
      <c r="E97" s="83">
        <v>200</v>
      </c>
      <c r="F97" s="23" t="s">
        <v>231</v>
      </c>
      <c r="G97" s="24">
        <v>2651</v>
      </c>
      <c r="H97" s="33"/>
      <c r="I97" s="4"/>
      <c r="J97" s="4"/>
      <c r="K97" s="4"/>
      <c r="Q97" s="43"/>
      <c r="R97" s="23" t="s">
        <v>198</v>
      </c>
      <c r="S97" s="24">
        <v>2876</v>
      </c>
    </row>
    <row r="98" spans="1:19" ht="12.75">
      <c r="A98" s="84">
        <v>97</v>
      </c>
      <c r="B98" s="23" t="s">
        <v>198</v>
      </c>
      <c r="C98" s="24">
        <v>2876</v>
      </c>
      <c r="D98" s="45"/>
      <c r="E98" s="84">
        <v>201</v>
      </c>
      <c r="F98" s="23" t="s">
        <v>204</v>
      </c>
      <c r="G98" s="24">
        <v>2638</v>
      </c>
      <c r="I98" s="4"/>
      <c r="J98" s="43"/>
      <c r="K98" s="4"/>
      <c r="Q98" s="43"/>
      <c r="R98" s="23" t="s">
        <v>268</v>
      </c>
      <c r="S98" s="24">
        <v>2876</v>
      </c>
    </row>
    <row r="99" spans="1:19" ht="12.75">
      <c r="A99" s="84">
        <v>98</v>
      </c>
      <c r="B99" s="23" t="s">
        <v>268</v>
      </c>
      <c r="C99" s="24">
        <v>2876</v>
      </c>
      <c r="D99" s="45"/>
      <c r="E99" s="84">
        <v>202</v>
      </c>
      <c r="F99" s="23" t="s">
        <v>164</v>
      </c>
      <c r="G99" s="24">
        <v>2635</v>
      </c>
      <c r="I99" s="4"/>
      <c r="J99" s="4"/>
      <c r="K99" s="4"/>
      <c r="Q99" s="43"/>
      <c r="R99" s="23" t="s">
        <v>351</v>
      </c>
      <c r="S99" s="24">
        <v>2875</v>
      </c>
    </row>
    <row r="100" spans="1:19" ht="12.75">
      <c r="A100" s="84">
        <v>99</v>
      </c>
      <c r="B100" s="23" t="s">
        <v>351</v>
      </c>
      <c r="C100" s="24">
        <v>2875</v>
      </c>
      <c r="D100" s="45"/>
      <c r="E100" s="84">
        <v>203</v>
      </c>
      <c r="F100" s="23" t="s">
        <v>233</v>
      </c>
      <c r="G100" s="24">
        <v>2614</v>
      </c>
      <c r="I100" s="4"/>
      <c r="J100" s="4"/>
      <c r="K100" s="4"/>
      <c r="Q100" s="43"/>
      <c r="R100" s="23" t="s">
        <v>364</v>
      </c>
      <c r="S100" s="24">
        <v>2875</v>
      </c>
    </row>
    <row r="101" spans="1:19" ht="12.75">
      <c r="A101" s="83">
        <v>100</v>
      </c>
      <c r="B101" s="23" t="s">
        <v>364</v>
      </c>
      <c r="C101" s="24">
        <v>2875</v>
      </c>
      <c r="D101" s="45"/>
      <c r="E101" s="84">
        <v>204</v>
      </c>
      <c r="F101" s="23" t="s">
        <v>255</v>
      </c>
      <c r="G101" s="24">
        <v>2608</v>
      </c>
      <c r="Q101" s="43"/>
      <c r="R101" s="23" t="s">
        <v>387</v>
      </c>
      <c r="S101" s="24">
        <v>2873</v>
      </c>
    </row>
    <row r="102" spans="1:19" ht="12.75">
      <c r="A102" s="84">
        <v>101</v>
      </c>
      <c r="B102" s="23" t="s">
        <v>387</v>
      </c>
      <c r="C102" s="24">
        <v>2873</v>
      </c>
      <c r="D102" s="45"/>
      <c r="E102" s="84">
        <v>205</v>
      </c>
      <c r="F102" s="23" t="s">
        <v>343</v>
      </c>
      <c r="G102" s="24">
        <v>2603</v>
      </c>
      <c r="Q102" s="130"/>
      <c r="R102" s="23" t="s">
        <v>86</v>
      </c>
      <c r="S102" s="24">
        <v>2869</v>
      </c>
    </row>
    <row r="103" spans="1:20" ht="12.75">
      <c r="A103" s="84">
        <v>102</v>
      </c>
      <c r="B103" s="23" t="s">
        <v>86</v>
      </c>
      <c r="C103" s="24">
        <v>2869</v>
      </c>
      <c r="D103" s="45"/>
      <c r="E103" s="87">
        <v>206</v>
      </c>
      <c r="F103" s="23" t="s">
        <v>396</v>
      </c>
      <c r="G103" s="24">
        <v>2588</v>
      </c>
      <c r="J103" s="4"/>
      <c r="K103" s="4"/>
      <c r="L103" s="4"/>
      <c r="Q103" s="130"/>
      <c r="R103" s="108" t="s">
        <v>332</v>
      </c>
      <c r="S103" s="109">
        <v>2867</v>
      </c>
      <c r="T103" s="122"/>
    </row>
    <row r="104" spans="1:20" ht="13.5" thickBot="1">
      <c r="A104" s="84">
        <v>103</v>
      </c>
      <c r="B104" s="108" t="s">
        <v>332</v>
      </c>
      <c r="C104" s="109">
        <v>2867</v>
      </c>
      <c r="D104" s="45"/>
      <c r="E104" s="84">
        <v>207</v>
      </c>
      <c r="F104" s="23" t="s">
        <v>348</v>
      </c>
      <c r="G104" s="24">
        <v>2504</v>
      </c>
      <c r="J104" s="4"/>
      <c r="K104" s="4"/>
      <c r="L104" s="4"/>
      <c r="Q104" s="168"/>
      <c r="R104" s="23" t="s">
        <v>376</v>
      </c>
      <c r="S104" s="24">
        <v>2866</v>
      </c>
      <c r="T104" s="169"/>
    </row>
    <row r="105" spans="1:20" ht="13.5" thickBot="1">
      <c r="A105" s="191">
        <v>104</v>
      </c>
      <c r="B105" s="23" t="s">
        <v>376</v>
      </c>
      <c r="C105" s="24">
        <v>2866</v>
      </c>
      <c r="D105" s="45"/>
      <c r="E105" s="193">
        <v>208</v>
      </c>
      <c r="F105" s="23" t="s">
        <v>39</v>
      </c>
      <c r="G105" s="24">
        <v>2417</v>
      </c>
      <c r="J105" s="4"/>
      <c r="K105" s="50"/>
      <c r="L105" s="4"/>
      <c r="Q105" s="189"/>
      <c r="R105" s="23" t="s">
        <v>21</v>
      </c>
      <c r="S105" s="24">
        <v>2865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263</v>
      </c>
      <c r="S106" s="24">
        <v>2865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108" t="s">
        <v>369</v>
      </c>
      <c r="S107" s="109">
        <v>2864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350</v>
      </c>
      <c r="S108" s="24">
        <v>2863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178</v>
      </c>
      <c r="S109" s="24">
        <v>2861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424</v>
      </c>
      <c r="S110" s="24">
        <v>2861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235</v>
      </c>
      <c r="S111" s="24">
        <v>2860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419</v>
      </c>
      <c r="S112" s="24">
        <v>2857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108" t="s">
        <v>336</v>
      </c>
      <c r="S113" s="109">
        <v>2855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400</v>
      </c>
      <c r="S114" s="24">
        <v>2855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106</v>
      </c>
      <c r="S115" s="24">
        <v>2853</v>
      </c>
    </row>
    <row r="116" spans="1:19" ht="12.75">
      <c r="A116" s="104"/>
      <c r="B116" s="43"/>
      <c r="C116" s="43"/>
      <c r="E116" s="104"/>
      <c r="F116" s="43"/>
      <c r="G116" s="4"/>
      <c r="Q116" s="4"/>
      <c r="R116" s="108" t="s">
        <v>365</v>
      </c>
      <c r="S116" s="109">
        <v>2850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108" t="s">
        <v>258</v>
      </c>
      <c r="S117" s="109">
        <v>2849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413</v>
      </c>
      <c r="S118" s="24">
        <v>2849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187</v>
      </c>
      <c r="S119" s="24">
        <v>2846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225</v>
      </c>
      <c r="S120" s="24">
        <v>2845</v>
      </c>
      <c r="T120" s="4"/>
    </row>
    <row r="121" spans="1:20" ht="12.75">
      <c r="A121" s="104"/>
      <c r="B121" s="4"/>
      <c r="C121" s="4"/>
      <c r="Q121" s="43"/>
      <c r="R121" s="23" t="s">
        <v>30</v>
      </c>
      <c r="S121" s="24">
        <v>2845</v>
      </c>
      <c r="T121" s="4"/>
    </row>
    <row r="122" spans="17:19" ht="12.75">
      <c r="Q122" s="43"/>
      <c r="R122" s="23" t="s">
        <v>162</v>
      </c>
      <c r="S122" s="24">
        <v>2845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226</v>
      </c>
      <c r="S123" s="60">
        <v>2842</v>
      </c>
    </row>
    <row r="124" spans="17:19" ht="12.75">
      <c r="Q124" s="4"/>
      <c r="R124" s="23" t="s">
        <v>196</v>
      </c>
      <c r="S124" s="60">
        <v>2840</v>
      </c>
    </row>
    <row r="125" spans="17:19" ht="12.75">
      <c r="Q125" s="43"/>
      <c r="R125" s="108" t="s">
        <v>416</v>
      </c>
      <c r="S125" s="131">
        <v>2839</v>
      </c>
    </row>
    <row r="126" spans="17:19" ht="12.75">
      <c r="Q126" s="43"/>
      <c r="R126" s="108" t="s">
        <v>352</v>
      </c>
      <c r="S126" s="131">
        <v>2837</v>
      </c>
    </row>
    <row r="127" spans="17:19" ht="12.75">
      <c r="Q127" s="43"/>
      <c r="R127" s="108" t="s">
        <v>191</v>
      </c>
      <c r="S127" s="131">
        <v>2837</v>
      </c>
    </row>
    <row r="128" spans="17:19" ht="12.75">
      <c r="Q128" s="43"/>
      <c r="R128" s="23" t="s">
        <v>324</v>
      </c>
      <c r="S128" s="60">
        <v>2836</v>
      </c>
    </row>
    <row r="129" spans="17:19" ht="12.75">
      <c r="Q129" s="43"/>
      <c r="R129" s="108" t="s">
        <v>155</v>
      </c>
      <c r="S129" s="131">
        <v>2836</v>
      </c>
    </row>
    <row r="130" spans="17:19" ht="12.75">
      <c r="Q130" s="43"/>
      <c r="R130" s="23" t="s">
        <v>325</v>
      </c>
      <c r="S130" s="60">
        <v>2835</v>
      </c>
    </row>
    <row r="131" spans="17:19" ht="12.75">
      <c r="Q131" s="43"/>
      <c r="R131" s="23" t="s">
        <v>382</v>
      </c>
      <c r="S131" s="60">
        <v>2835</v>
      </c>
    </row>
    <row r="132" spans="17:19" ht="12.75">
      <c r="Q132" s="4"/>
      <c r="R132" s="23" t="s">
        <v>366</v>
      </c>
      <c r="S132" s="60">
        <v>2833</v>
      </c>
    </row>
    <row r="133" spans="17:19" ht="12.75">
      <c r="Q133" s="4"/>
      <c r="R133" s="23" t="s">
        <v>341</v>
      </c>
      <c r="S133" s="60">
        <v>2830</v>
      </c>
    </row>
    <row r="134" spans="17:19" ht="12.75">
      <c r="Q134" s="43"/>
      <c r="R134" s="23" t="s">
        <v>282</v>
      </c>
      <c r="S134" s="60">
        <v>2830</v>
      </c>
    </row>
    <row r="135" spans="17:19" ht="12.75">
      <c r="Q135" s="43"/>
      <c r="R135" s="23" t="s">
        <v>344</v>
      </c>
      <c r="S135" s="60">
        <v>2826</v>
      </c>
    </row>
    <row r="136" spans="17:19" ht="12.75">
      <c r="Q136" s="43"/>
      <c r="R136" s="108" t="s">
        <v>425</v>
      </c>
      <c r="S136" s="131">
        <v>2824</v>
      </c>
    </row>
    <row r="137" spans="17:19" ht="12.75">
      <c r="Q137" s="43"/>
      <c r="R137" s="23" t="s">
        <v>363</v>
      </c>
      <c r="S137" s="60">
        <v>2821</v>
      </c>
    </row>
    <row r="138" spans="17:22" ht="12.75">
      <c r="Q138" s="43"/>
      <c r="R138" s="23" t="s">
        <v>270</v>
      </c>
      <c r="S138" s="60">
        <v>2817</v>
      </c>
      <c r="U138" s="43"/>
      <c r="V138" s="43"/>
    </row>
    <row r="139" spans="17:19" ht="12.75">
      <c r="Q139" s="43"/>
      <c r="R139" s="23" t="s">
        <v>246</v>
      </c>
      <c r="S139" s="60">
        <v>2817</v>
      </c>
    </row>
    <row r="140" spans="17:19" ht="12.75">
      <c r="Q140" s="43"/>
      <c r="R140" s="23" t="s">
        <v>105</v>
      </c>
      <c r="S140" s="60">
        <v>2816</v>
      </c>
    </row>
    <row r="141" spans="17:19" ht="12.75">
      <c r="Q141" s="4"/>
      <c r="R141" s="23" t="s">
        <v>188</v>
      </c>
      <c r="S141" s="60">
        <v>2816</v>
      </c>
    </row>
    <row r="142" spans="17:19" ht="12.75">
      <c r="Q142" s="4"/>
      <c r="R142" s="23" t="s">
        <v>261</v>
      </c>
      <c r="S142" s="60">
        <v>2816</v>
      </c>
    </row>
    <row r="143" spans="17:19" ht="12.75">
      <c r="Q143" s="43"/>
      <c r="R143" s="23" t="s">
        <v>361</v>
      </c>
      <c r="S143" s="60">
        <v>2808</v>
      </c>
    </row>
    <row r="144" spans="17:19" ht="12.75">
      <c r="Q144" s="43"/>
      <c r="R144" s="86" t="s">
        <v>182</v>
      </c>
      <c r="S144" s="60">
        <v>2808</v>
      </c>
    </row>
    <row r="145" spans="17:19" ht="12.75">
      <c r="Q145" s="4"/>
      <c r="R145" s="86" t="s">
        <v>398</v>
      </c>
      <c r="S145" s="60">
        <v>2808</v>
      </c>
    </row>
    <row r="146" spans="17:19" ht="12.75">
      <c r="Q146" s="43"/>
      <c r="R146" s="23" t="s">
        <v>217</v>
      </c>
      <c r="S146" s="24">
        <v>2807</v>
      </c>
    </row>
    <row r="147" spans="17:19" ht="12.75">
      <c r="Q147" s="43"/>
      <c r="R147" s="23" t="s">
        <v>260</v>
      </c>
      <c r="S147" s="24">
        <v>2806</v>
      </c>
    </row>
    <row r="148" spans="17:19" ht="12.75">
      <c r="Q148" s="43"/>
      <c r="R148" s="23" t="s">
        <v>427</v>
      </c>
      <c r="S148" s="24">
        <v>2804</v>
      </c>
    </row>
    <row r="149" spans="17:19" ht="12.75">
      <c r="Q149" s="43"/>
      <c r="R149" s="23" t="s">
        <v>370</v>
      </c>
      <c r="S149" s="42">
        <v>2800</v>
      </c>
    </row>
    <row r="150" spans="17:19" ht="12.75">
      <c r="Q150" s="43"/>
      <c r="R150" s="49" t="s">
        <v>99</v>
      </c>
      <c r="S150" s="24">
        <v>2798</v>
      </c>
    </row>
    <row r="151" spans="17:19" ht="12.75">
      <c r="Q151" s="43"/>
      <c r="R151" s="23" t="s">
        <v>32</v>
      </c>
      <c r="S151" s="24">
        <v>2797</v>
      </c>
    </row>
    <row r="152" spans="16:19" ht="12.75">
      <c r="P152" s="43"/>
      <c r="Q152" s="4"/>
      <c r="R152" s="49" t="s">
        <v>280</v>
      </c>
      <c r="S152" s="24">
        <v>2797</v>
      </c>
    </row>
    <row r="153" spans="16:19" ht="12.75">
      <c r="P153" s="43"/>
      <c r="Q153" s="4"/>
      <c r="R153" s="23" t="s">
        <v>183</v>
      </c>
      <c r="S153" s="24">
        <v>2794</v>
      </c>
    </row>
    <row r="154" spans="16:19" ht="12.75">
      <c r="P154" s="43"/>
      <c r="Q154" s="43"/>
      <c r="R154" s="23" t="s">
        <v>390</v>
      </c>
      <c r="S154" s="24">
        <v>2787</v>
      </c>
    </row>
    <row r="155" spans="16:19" ht="12.75">
      <c r="P155" s="43"/>
      <c r="Q155" s="43"/>
      <c r="R155" s="23" t="s">
        <v>239</v>
      </c>
      <c r="S155" s="24">
        <v>2784</v>
      </c>
    </row>
    <row r="156" spans="16:19" ht="12.75">
      <c r="P156" s="43"/>
      <c r="Q156" s="4"/>
      <c r="R156" s="23" t="s">
        <v>269</v>
      </c>
      <c r="S156" s="24">
        <v>2780</v>
      </c>
    </row>
    <row r="157" spans="16:19" ht="12.75">
      <c r="P157" s="4"/>
      <c r="Q157" s="43"/>
      <c r="R157" s="23" t="s">
        <v>333</v>
      </c>
      <c r="S157" s="24">
        <v>2778</v>
      </c>
    </row>
    <row r="158" spans="16:19" ht="12.75">
      <c r="P158" s="4"/>
      <c r="Q158" s="43"/>
      <c r="R158" s="23" t="s">
        <v>276</v>
      </c>
      <c r="S158" s="24">
        <v>2778</v>
      </c>
    </row>
    <row r="159" spans="16:19" ht="12.75">
      <c r="P159" s="43"/>
      <c r="Q159" s="43"/>
      <c r="R159" s="23" t="s">
        <v>180</v>
      </c>
      <c r="S159" s="24">
        <v>2777</v>
      </c>
    </row>
    <row r="160" spans="16:19" ht="12.75">
      <c r="P160" s="43"/>
      <c r="Q160" s="43"/>
      <c r="R160" s="108" t="s">
        <v>22</v>
      </c>
      <c r="S160" s="109">
        <v>2775</v>
      </c>
    </row>
    <row r="161" spans="16:19" ht="12.75">
      <c r="P161" s="4"/>
      <c r="Q161" s="43"/>
      <c r="R161" s="108" t="s">
        <v>273</v>
      </c>
      <c r="S161" s="109">
        <v>2773</v>
      </c>
    </row>
    <row r="162" spans="16:19" ht="12.75">
      <c r="P162" s="43"/>
      <c r="Q162" s="43"/>
      <c r="R162" s="23" t="s">
        <v>357</v>
      </c>
      <c r="S162" s="24">
        <v>2772</v>
      </c>
    </row>
    <row r="163" spans="17:19" ht="12.75">
      <c r="Q163" s="43"/>
      <c r="R163" s="23" t="s">
        <v>360</v>
      </c>
      <c r="S163" s="24">
        <v>2769</v>
      </c>
    </row>
    <row r="164" spans="17:19" ht="12.75">
      <c r="Q164" s="43"/>
      <c r="R164" s="108" t="s">
        <v>254</v>
      </c>
      <c r="S164" s="109">
        <v>2768</v>
      </c>
    </row>
    <row r="165" spans="17:19" ht="12.75">
      <c r="Q165" s="4"/>
      <c r="R165" s="23" t="s">
        <v>340</v>
      </c>
      <c r="S165" s="24">
        <v>2767</v>
      </c>
    </row>
    <row r="166" spans="17:19" ht="12.75">
      <c r="Q166" s="43"/>
      <c r="R166" s="23" t="s">
        <v>97</v>
      </c>
      <c r="S166" s="24">
        <v>2767</v>
      </c>
    </row>
    <row r="167" spans="17:19" ht="12.75">
      <c r="Q167" s="4"/>
      <c r="R167" s="195" t="s">
        <v>335</v>
      </c>
      <c r="S167" s="131">
        <v>2763</v>
      </c>
    </row>
    <row r="168" spans="17:19" ht="12.75">
      <c r="Q168" s="43"/>
      <c r="R168" s="108" t="s">
        <v>377</v>
      </c>
      <c r="S168" s="109">
        <v>2760</v>
      </c>
    </row>
    <row r="169" spans="17:19" ht="12.75">
      <c r="Q169" s="43"/>
      <c r="R169" s="108" t="s">
        <v>72</v>
      </c>
      <c r="S169" s="109">
        <v>2760</v>
      </c>
    </row>
    <row r="170" spans="17:19" ht="12.75">
      <c r="Q170" s="43"/>
      <c r="R170" s="23" t="s">
        <v>181</v>
      </c>
      <c r="S170" s="24">
        <v>2758</v>
      </c>
    </row>
    <row r="171" spans="17:19" ht="12.75">
      <c r="Q171" s="43"/>
      <c r="R171" s="108" t="s">
        <v>338</v>
      </c>
      <c r="S171" s="109">
        <v>2757</v>
      </c>
    </row>
    <row r="172" spans="17:19" ht="12.75">
      <c r="Q172" s="43"/>
      <c r="R172" s="23" t="s">
        <v>409</v>
      </c>
      <c r="S172" s="24">
        <v>2742</v>
      </c>
    </row>
    <row r="173" spans="17:19" ht="12.75">
      <c r="Q173" s="4"/>
      <c r="R173" s="108" t="s">
        <v>230</v>
      </c>
      <c r="S173" s="109">
        <v>2741</v>
      </c>
    </row>
    <row r="174" spans="17:19" ht="12.75">
      <c r="Q174" s="4"/>
      <c r="R174" s="23" t="s">
        <v>259</v>
      </c>
      <c r="S174" s="24">
        <v>2741</v>
      </c>
    </row>
    <row r="175" spans="17:19" ht="12.75">
      <c r="Q175" s="43"/>
      <c r="R175" s="23" t="s">
        <v>373</v>
      </c>
      <c r="S175" s="24">
        <v>2737</v>
      </c>
    </row>
    <row r="176" spans="17:19" ht="12.75">
      <c r="Q176" s="43"/>
      <c r="R176" s="108" t="s">
        <v>163</v>
      </c>
      <c r="S176" s="109">
        <v>2736</v>
      </c>
    </row>
    <row r="177" spans="17:19" ht="12.75">
      <c r="Q177" s="4"/>
      <c r="R177" s="23" t="s">
        <v>395</v>
      </c>
      <c r="S177" s="24">
        <v>2730</v>
      </c>
    </row>
    <row r="178" spans="17:19" ht="12.75">
      <c r="Q178" s="43"/>
      <c r="R178" s="23" t="s">
        <v>414</v>
      </c>
      <c r="S178" s="24">
        <v>2725</v>
      </c>
    </row>
    <row r="179" spans="17:19" ht="12.75">
      <c r="Q179" s="4"/>
      <c r="R179" s="23" t="s">
        <v>383</v>
      </c>
      <c r="S179" s="109">
        <v>2722</v>
      </c>
    </row>
    <row r="180" spans="17:19" ht="12.75">
      <c r="Q180" s="4"/>
      <c r="R180" s="86" t="s">
        <v>346</v>
      </c>
      <c r="S180" s="60">
        <v>2717</v>
      </c>
    </row>
    <row r="181" spans="17:19" ht="12.75">
      <c r="Q181" s="43"/>
      <c r="R181" s="108" t="s">
        <v>371</v>
      </c>
      <c r="S181" s="109">
        <v>2717</v>
      </c>
    </row>
    <row r="182" spans="17:19" ht="12.75">
      <c r="Q182" s="43"/>
      <c r="R182" s="23" t="s">
        <v>161</v>
      </c>
      <c r="S182" s="24">
        <v>2710</v>
      </c>
    </row>
    <row r="183" spans="17:19" ht="12.75">
      <c r="Q183" s="43"/>
      <c r="R183" s="23" t="s">
        <v>234</v>
      </c>
      <c r="S183" s="24">
        <v>2710</v>
      </c>
    </row>
    <row r="184" spans="17:19" ht="12.75">
      <c r="Q184" s="43"/>
      <c r="R184" s="108" t="s">
        <v>397</v>
      </c>
      <c r="S184" s="109">
        <v>2710</v>
      </c>
    </row>
    <row r="185" spans="17:19" ht="12.75">
      <c r="Q185" s="4"/>
      <c r="R185" s="23" t="s">
        <v>103</v>
      </c>
      <c r="S185" s="24">
        <v>2708</v>
      </c>
    </row>
    <row r="186" spans="17:19" ht="12.75">
      <c r="Q186" s="43"/>
      <c r="R186" s="23" t="s">
        <v>407</v>
      </c>
      <c r="S186" s="24">
        <v>2707</v>
      </c>
    </row>
    <row r="187" spans="17:19" ht="12.75">
      <c r="Q187" s="4"/>
      <c r="R187" s="23" t="s">
        <v>368</v>
      </c>
      <c r="S187" s="24">
        <v>2705</v>
      </c>
    </row>
    <row r="188" spans="17:19" ht="12.75">
      <c r="Q188" s="4"/>
      <c r="R188" s="108" t="s">
        <v>402</v>
      </c>
      <c r="S188" s="109">
        <v>2705</v>
      </c>
    </row>
    <row r="189" spans="17:19" ht="12.75">
      <c r="Q189" s="4"/>
      <c r="R189" s="23" t="s">
        <v>386</v>
      </c>
      <c r="S189" s="24">
        <v>2704</v>
      </c>
    </row>
    <row r="190" spans="17:19" ht="12.75">
      <c r="Q190" s="4"/>
      <c r="R190" s="23" t="s">
        <v>194</v>
      </c>
      <c r="S190" s="24">
        <v>2702</v>
      </c>
    </row>
    <row r="191" spans="17:19" ht="12.75">
      <c r="Q191" s="4"/>
      <c r="R191" s="23" t="s">
        <v>89</v>
      </c>
      <c r="S191" s="24">
        <v>2679</v>
      </c>
    </row>
    <row r="192" spans="17:19" ht="12.75">
      <c r="Q192" s="4"/>
      <c r="R192" s="23" t="s">
        <v>40</v>
      </c>
      <c r="S192" s="24">
        <v>2677</v>
      </c>
    </row>
    <row r="193" spans="17:19" ht="12.75">
      <c r="Q193" s="4"/>
      <c r="R193" s="23" t="s">
        <v>279</v>
      </c>
      <c r="S193" s="24">
        <v>2675</v>
      </c>
    </row>
    <row r="194" spans="17:19" ht="12.75">
      <c r="Q194" s="4"/>
      <c r="R194" s="108" t="s">
        <v>379</v>
      </c>
      <c r="S194" s="109">
        <v>2672</v>
      </c>
    </row>
    <row r="195" spans="17:19" ht="12.75">
      <c r="Q195" s="4"/>
      <c r="R195" s="49" t="s">
        <v>410</v>
      </c>
      <c r="S195" s="24">
        <v>2669</v>
      </c>
    </row>
    <row r="196" spans="17:19" ht="12.75">
      <c r="Q196" s="4"/>
      <c r="R196" s="23" t="s">
        <v>374</v>
      </c>
      <c r="S196" s="24">
        <v>2668</v>
      </c>
    </row>
    <row r="197" spans="17:19" ht="12.75">
      <c r="Q197" s="4"/>
      <c r="R197" s="23" t="s">
        <v>71</v>
      </c>
      <c r="S197" s="24">
        <v>2659</v>
      </c>
    </row>
    <row r="198" spans="17:19" ht="12.75">
      <c r="Q198" s="4"/>
      <c r="R198" s="108" t="s">
        <v>404</v>
      </c>
      <c r="S198" s="109">
        <v>2652</v>
      </c>
    </row>
    <row r="199" spans="17:19" ht="12.75">
      <c r="Q199" s="4"/>
      <c r="R199" s="23" t="s">
        <v>90</v>
      </c>
      <c r="S199" s="24">
        <v>2652</v>
      </c>
    </row>
    <row r="200" spans="17:19" ht="12.75">
      <c r="Q200" s="4"/>
      <c r="R200" s="23" t="s">
        <v>231</v>
      </c>
      <c r="S200" s="24">
        <v>2651</v>
      </c>
    </row>
    <row r="201" spans="17:19" ht="12.75">
      <c r="Q201" s="4"/>
      <c r="R201" s="23" t="s">
        <v>204</v>
      </c>
      <c r="S201" s="24">
        <v>2638</v>
      </c>
    </row>
    <row r="202" spans="17:19" ht="12.75">
      <c r="Q202" s="4"/>
      <c r="R202" s="23" t="s">
        <v>164</v>
      </c>
      <c r="S202" s="24">
        <v>2635</v>
      </c>
    </row>
    <row r="203" spans="17:19" ht="12.75">
      <c r="Q203" s="4"/>
      <c r="R203" s="23" t="s">
        <v>233</v>
      </c>
      <c r="S203" s="24">
        <v>2614</v>
      </c>
    </row>
    <row r="204" spans="17:19" ht="12.75">
      <c r="Q204" s="4"/>
      <c r="R204" s="23" t="s">
        <v>255</v>
      </c>
      <c r="S204" s="24">
        <v>2608</v>
      </c>
    </row>
    <row r="205" spans="18:19" ht="12.75">
      <c r="R205" s="23" t="s">
        <v>343</v>
      </c>
      <c r="S205" s="24">
        <v>2603</v>
      </c>
    </row>
    <row r="206" spans="18:19" ht="12.75">
      <c r="R206" s="23" t="s">
        <v>396</v>
      </c>
      <c r="S206" s="24">
        <v>2588</v>
      </c>
    </row>
    <row r="207" spans="18:19" ht="12.75">
      <c r="R207" s="23" t="s">
        <v>348</v>
      </c>
      <c r="S207" s="24">
        <v>2504</v>
      </c>
    </row>
    <row r="208" spans="18:19" ht="12.75">
      <c r="R208" s="23" t="s">
        <v>39</v>
      </c>
      <c r="S208" s="24">
        <v>2417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430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2997</v>
      </c>
    </row>
    <row r="3" spans="1:28" ht="12.75">
      <c r="A3" s="99" t="s">
        <v>23</v>
      </c>
      <c r="B3" s="119">
        <v>327</v>
      </c>
      <c r="C3" s="55" t="s">
        <v>94</v>
      </c>
      <c r="D3" s="100">
        <f>SUM(B4)</f>
        <v>573</v>
      </c>
      <c r="E3" s="55" t="s">
        <v>24</v>
      </c>
      <c r="F3" s="100">
        <f>SUM(B2)</f>
        <v>430</v>
      </c>
      <c r="G3" s="55" t="s">
        <v>24</v>
      </c>
      <c r="H3" s="100">
        <f>SUM(B2)</f>
        <v>430</v>
      </c>
      <c r="I3" s="55" t="s">
        <v>94</v>
      </c>
      <c r="J3" s="100">
        <f>SUM(B4)</f>
        <v>573</v>
      </c>
      <c r="K3" s="55" t="s">
        <v>94</v>
      </c>
      <c r="L3" s="100">
        <f>SUM(B4)</f>
        <v>573</v>
      </c>
      <c r="M3" s="55" t="s">
        <v>94</v>
      </c>
      <c r="N3" s="100">
        <f>SUM(B4)</f>
        <v>573</v>
      </c>
      <c r="O3" s="55" t="s">
        <v>24</v>
      </c>
      <c r="P3" s="100">
        <f>SUM(B2)</f>
        <v>430</v>
      </c>
      <c r="Q3" s="55" t="s">
        <v>24</v>
      </c>
      <c r="R3" s="100">
        <f>SUM(B2)</f>
        <v>430</v>
      </c>
      <c r="S3" s="55" t="s">
        <v>24</v>
      </c>
      <c r="T3" s="100">
        <f>SUM(B2)</f>
        <v>430</v>
      </c>
      <c r="U3" s="55" t="s">
        <v>91</v>
      </c>
      <c r="V3" s="100">
        <f>SUM(B5)</f>
        <v>382</v>
      </c>
      <c r="W3" s="55" t="s">
        <v>24</v>
      </c>
      <c r="X3" s="100">
        <f>SUM(B2)</f>
        <v>430</v>
      </c>
      <c r="Y3" s="48"/>
      <c r="Z3" s="27">
        <v>2</v>
      </c>
      <c r="AA3" s="161" t="str">
        <f>E2</f>
        <v>B-10</v>
      </c>
      <c r="AB3" s="24">
        <f>SUM(F15)</f>
        <v>2934</v>
      </c>
    </row>
    <row r="4" spans="1:28" ht="12.75">
      <c r="A4" s="63" t="s">
        <v>94</v>
      </c>
      <c r="B4" s="119">
        <v>573</v>
      </c>
      <c r="C4" s="55" t="s">
        <v>31</v>
      </c>
      <c r="D4" s="100">
        <f>SUM(B7)</f>
        <v>437</v>
      </c>
      <c r="E4" s="55" t="s">
        <v>1</v>
      </c>
      <c r="F4" s="100">
        <f>SUM(B6)</f>
        <v>485</v>
      </c>
      <c r="G4" s="55" t="s">
        <v>1</v>
      </c>
      <c r="H4" s="100">
        <f>SUM(B6)</f>
        <v>485</v>
      </c>
      <c r="I4" s="55" t="s">
        <v>219</v>
      </c>
      <c r="J4" s="100">
        <f>SUM(B8)</f>
        <v>296</v>
      </c>
      <c r="K4" s="55" t="s">
        <v>1</v>
      </c>
      <c r="L4" s="100">
        <f>SUM(B6)</f>
        <v>485</v>
      </c>
      <c r="M4" s="55" t="s">
        <v>31</v>
      </c>
      <c r="N4" s="100">
        <f>SUM(B7)</f>
        <v>437</v>
      </c>
      <c r="O4" s="55" t="s">
        <v>219</v>
      </c>
      <c r="P4" s="100">
        <f>SUM(B8)</f>
        <v>296</v>
      </c>
      <c r="Q4" s="55" t="s">
        <v>31</v>
      </c>
      <c r="R4" s="100">
        <f>SUM(B7)</f>
        <v>437</v>
      </c>
      <c r="S4" s="55" t="s">
        <v>1</v>
      </c>
      <c r="T4" s="100">
        <f>SUM(B6)</f>
        <v>485</v>
      </c>
      <c r="U4" s="55" t="s">
        <v>31</v>
      </c>
      <c r="V4" s="100">
        <f>SUM(B7)</f>
        <v>437</v>
      </c>
      <c r="W4" s="55" t="s">
        <v>31</v>
      </c>
      <c r="X4" s="100">
        <f>SUM(B7)</f>
        <v>437</v>
      </c>
      <c r="Y4" s="48"/>
      <c r="Z4" s="27">
        <v>3</v>
      </c>
      <c r="AA4" s="151" t="str">
        <f>G2</f>
        <v>Bélanger 68</v>
      </c>
      <c r="AB4" s="24">
        <f>SUM(H15)</f>
        <v>2914</v>
      </c>
    </row>
    <row r="5" spans="1:28" ht="12.75">
      <c r="A5" s="63" t="s">
        <v>91</v>
      </c>
      <c r="B5" s="119">
        <v>382</v>
      </c>
      <c r="C5" s="55" t="s">
        <v>96</v>
      </c>
      <c r="D5" s="100">
        <f>SUM(B11)</f>
        <v>429</v>
      </c>
      <c r="E5" s="55" t="s">
        <v>96</v>
      </c>
      <c r="F5" s="100">
        <f>SUM(B11)</f>
        <v>429</v>
      </c>
      <c r="G5" s="55" t="s">
        <v>96</v>
      </c>
      <c r="H5" s="100">
        <f>SUM(B11)</f>
        <v>429</v>
      </c>
      <c r="I5" s="55" t="s">
        <v>96</v>
      </c>
      <c r="J5" s="100">
        <f>SUM(B11)</f>
        <v>429</v>
      </c>
      <c r="K5" s="55" t="s">
        <v>95</v>
      </c>
      <c r="L5" s="100">
        <f>SUM(B10)</f>
        <v>429</v>
      </c>
      <c r="M5" s="55" t="s">
        <v>96</v>
      </c>
      <c r="N5" s="100">
        <f>SUM(B11)</f>
        <v>429</v>
      </c>
      <c r="O5" s="55" t="s">
        <v>96</v>
      </c>
      <c r="P5" s="100">
        <f>SUM(B11)</f>
        <v>429</v>
      </c>
      <c r="Q5" s="55" t="s">
        <v>96</v>
      </c>
      <c r="R5" s="100">
        <f>SUM(B11)</f>
        <v>429</v>
      </c>
      <c r="S5" s="55" t="s">
        <v>96</v>
      </c>
      <c r="T5" s="100">
        <f>SUM(B11)</f>
        <v>429</v>
      </c>
      <c r="U5" s="55" t="s">
        <v>96</v>
      </c>
      <c r="V5" s="100">
        <f>SUM(B11)</f>
        <v>429</v>
      </c>
      <c r="W5" s="55" t="s">
        <v>96</v>
      </c>
      <c r="X5" s="100">
        <f>SUM(B11)</f>
        <v>429</v>
      </c>
      <c r="Y5" s="48"/>
      <c r="Z5" s="27">
        <v>4</v>
      </c>
      <c r="AA5" s="151" t="str">
        <f>I2</f>
        <v>Rowdy 1824</v>
      </c>
      <c r="AB5" s="24">
        <f>SUM(J15)</f>
        <v>2879</v>
      </c>
    </row>
    <row r="6" spans="1:28" ht="12.75">
      <c r="A6" s="55" t="s">
        <v>1</v>
      </c>
      <c r="B6" s="119">
        <v>485</v>
      </c>
      <c r="C6" s="55" t="s">
        <v>2</v>
      </c>
      <c r="D6" s="100">
        <f>SUM(B15)</f>
        <v>231</v>
      </c>
      <c r="E6" s="55" t="s">
        <v>84</v>
      </c>
      <c r="F6" s="100">
        <f>SUM(B14)</f>
        <v>296</v>
      </c>
      <c r="G6" s="55" t="s">
        <v>2</v>
      </c>
      <c r="H6" s="100">
        <f>SUM(B15)</f>
        <v>231</v>
      </c>
      <c r="I6" s="55" t="s">
        <v>2</v>
      </c>
      <c r="J6" s="100">
        <f>SUM(B15)</f>
        <v>231</v>
      </c>
      <c r="K6" s="55" t="s">
        <v>2</v>
      </c>
      <c r="L6" s="100">
        <f>SUM(B15)</f>
        <v>231</v>
      </c>
      <c r="M6" s="55" t="s">
        <v>2</v>
      </c>
      <c r="N6" s="100">
        <f>SUM(B15)</f>
        <v>231</v>
      </c>
      <c r="O6" s="55" t="s">
        <v>84</v>
      </c>
      <c r="P6" s="100">
        <f>SUM(B14)</f>
        <v>296</v>
      </c>
      <c r="Q6" s="55" t="s">
        <v>84</v>
      </c>
      <c r="R6" s="100">
        <f>SUM(B14)</f>
        <v>296</v>
      </c>
      <c r="S6" s="55" t="s">
        <v>2</v>
      </c>
      <c r="T6" s="100">
        <f>SUM(B15)</f>
        <v>231</v>
      </c>
      <c r="U6" s="55" t="s">
        <v>84</v>
      </c>
      <c r="V6" s="100">
        <f>SUM(B14)</f>
        <v>296</v>
      </c>
      <c r="W6" s="55" t="s">
        <v>2</v>
      </c>
      <c r="X6" s="100">
        <f>SUM(B15)</f>
        <v>231</v>
      </c>
      <c r="Y6" s="48"/>
      <c r="Z6" s="27">
        <v>5</v>
      </c>
      <c r="AA6" s="151" t="str">
        <f>K2</f>
        <v>Krystel 6992</v>
      </c>
      <c r="AB6" s="24">
        <f>SUM(L15)</f>
        <v>3049</v>
      </c>
    </row>
    <row r="7" spans="1:28" ht="12.75">
      <c r="A7" s="55" t="s">
        <v>31</v>
      </c>
      <c r="B7" s="119">
        <v>437</v>
      </c>
      <c r="C7" s="55" t="s">
        <v>19</v>
      </c>
      <c r="D7" s="100">
        <f>SUM(B18)</f>
        <v>421</v>
      </c>
      <c r="E7" s="55" t="s">
        <v>220</v>
      </c>
      <c r="F7" s="100">
        <f>SUM(B17)</f>
        <v>375</v>
      </c>
      <c r="G7" s="55" t="s">
        <v>220</v>
      </c>
      <c r="H7" s="100">
        <f>SUM(B17)</f>
        <v>375</v>
      </c>
      <c r="I7" s="55" t="s">
        <v>220</v>
      </c>
      <c r="J7" s="100">
        <f>SUM(B17)</f>
        <v>375</v>
      </c>
      <c r="K7" s="55" t="s">
        <v>220</v>
      </c>
      <c r="L7" s="100">
        <f>SUM(B17)</f>
        <v>375</v>
      </c>
      <c r="M7" s="55" t="s">
        <v>220</v>
      </c>
      <c r="N7" s="100">
        <f>SUM(B17)</f>
        <v>375</v>
      </c>
      <c r="O7" s="55" t="s">
        <v>220</v>
      </c>
      <c r="P7" s="100">
        <f>SUM(B17)</f>
        <v>375</v>
      </c>
      <c r="Q7" s="55" t="s">
        <v>220</v>
      </c>
      <c r="R7" s="100">
        <f>SUM(B17)</f>
        <v>375</v>
      </c>
      <c r="S7" s="55" t="s">
        <v>220</v>
      </c>
      <c r="T7" s="100">
        <f>SUM(B17)</f>
        <v>375</v>
      </c>
      <c r="U7" s="55" t="s">
        <v>220</v>
      </c>
      <c r="V7" s="100">
        <f>SUM(B17)</f>
        <v>375</v>
      </c>
      <c r="W7" s="55" t="s">
        <v>220</v>
      </c>
      <c r="X7" s="100">
        <f>SUM(B17)</f>
        <v>375</v>
      </c>
      <c r="Y7" s="48"/>
      <c r="Z7" s="27">
        <v>6</v>
      </c>
      <c r="AA7" s="151" t="str">
        <f>M2</f>
        <v>Daisy nath</v>
      </c>
      <c r="AB7" s="24">
        <f>SUM(N15)</f>
        <v>2836</v>
      </c>
    </row>
    <row r="8" spans="1:28" ht="12.75">
      <c r="A8" s="55" t="s">
        <v>219</v>
      </c>
      <c r="B8" s="119">
        <v>296</v>
      </c>
      <c r="C8" s="55" t="s">
        <v>29</v>
      </c>
      <c r="D8" s="100">
        <f>SUM(B19)</f>
        <v>263</v>
      </c>
      <c r="E8" s="55" t="s">
        <v>92</v>
      </c>
      <c r="F8" s="100">
        <f>SUM(B20)</f>
        <v>244</v>
      </c>
      <c r="G8" s="55" t="s">
        <v>29</v>
      </c>
      <c r="H8" s="100">
        <f>SUM(B19)</f>
        <v>263</v>
      </c>
      <c r="I8" s="55" t="s">
        <v>316</v>
      </c>
      <c r="J8" s="100">
        <f>SUM(B21)</f>
        <v>230</v>
      </c>
      <c r="K8" s="55" t="s">
        <v>92</v>
      </c>
      <c r="L8" s="100">
        <f>SUM(B20)</f>
        <v>244</v>
      </c>
      <c r="M8" s="55" t="s">
        <v>92</v>
      </c>
      <c r="N8" s="100">
        <f>SUM(B20)</f>
        <v>244</v>
      </c>
      <c r="O8" s="55" t="s">
        <v>29</v>
      </c>
      <c r="P8" s="100">
        <f>SUM(B19)</f>
        <v>263</v>
      </c>
      <c r="Q8" s="55" t="s">
        <v>29</v>
      </c>
      <c r="R8" s="100">
        <f>SUM(B19)</f>
        <v>263</v>
      </c>
      <c r="S8" s="55" t="s">
        <v>316</v>
      </c>
      <c r="T8" s="100">
        <f>SUM(B21)</f>
        <v>230</v>
      </c>
      <c r="U8" s="55" t="s">
        <v>316</v>
      </c>
      <c r="V8" s="100">
        <f>SUM(B21)</f>
        <v>230</v>
      </c>
      <c r="W8" s="55" t="s">
        <v>316</v>
      </c>
      <c r="X8" s="100">
        <f>SUM(B21)</f>
        <v>230</v>
      </c>
      <c r="Y8" s="48"/>
      <c r="Z8" s="27">
        <v>7</v>
      </c>
      <c r="AA8" s="165" t="str">
        <f>O2</f>
        <v>Yolo</v>
      </c>
      <c r="AB8" s="24">
        <f>SUM(P15)</f>
        <v>2845</v>
      </c>
    </row>
    <row r="9" spans="1:28" ht="12.75">
      <c r="A9" s="55" t="s">
        <v>38</v>
      </c>
      <c r="B9" s="119">
        <v>506</v>
      </c>
      <c r="C9" s="55" t="s">
        <v>317</v>
      </c>
      <c r="D9" s="100">
        <f>SUM(B22)</f>
        <v>245</v>
      </c>
      <c r="E9" s="55" t="s">
        <v>318</v>
      </c>
      <c r="F9" s="100">
        <f>SUM(B23)</f>
        <v>314</v>
      </c>
      <c r="G9" s="55" t="s">
        <v>318</v>
      </c>
      <c r="H9" s="100">
        <f>SUM(B23)</f>
        <v>314</v>
      </c>
      <c r="I9" s="55" t="s">
        <v>318</v>
      </c>
      <c r="J9" s="100">
        <f>SUM(B23)</f>
        <v>314</v>
      </c>
      <c r="K9" s="55" t="s">
        <v>318</v>
      </c>
      <c r="L9" s="100">
        <f>SUM(B23)</f>
        <v>314</v>
      </c>
      <c r="M9" s="55" t="s">
        <v>20</v>
      </c>
      <c r="N9" s="100">
        <f>SUM(B24)</f>
        <v>186</v>
      </c>
      <c r="O9" s="55" t="s">
        <v>318</v>
      </c>
      <c r="P9" s="100">
        <f>SUM(B23)</f>
        <v>314</v>
      </c>
      <c r="Q9" s="55" t="s">
        <v>318</v>
      </c>
      <c r="R9" s="100">
        <f>SUM(B23)</f>
        <v>314</v>
      </c>
      <c r="S9" s="55" t="s">
        <v>318</v>
      </c>
      <c r="T9" s="100">
        <f>SUM(B23)</f>
        <v>314</v>
      </c>
      <c r="U9" s="55" t="s">
        <v>318</v>
      </c>
      <c r="V9" s="100">
        <f>SUM(B23)</f>
        <v>314</v>
      </c>
      <c r="W9" s="55" t="s">
        <v>318</v>
      </c>
      <c r="X9" s="100">
        <f>SUM(B23)</f>
        <v>314</v>
      </c>
      <c r="Y9" s="48"/>
      <c r="Z9" s="27">
        <v>8</v>
      </c>
      <c r="AA9" s="151" t="str">
        <f>Q2</f>
        <v>Peter 500</v>
      </c>
      <c r="AB9" s="24">
        <f>SUM(R15)</f>
        <v>2905</v>
      </c>
    </row>
    <row r="10" spans="1:28" ht="12.75">
      <c r="A10" s="63" t="s">
        <v>95</v>
      </c>
      <c r="B10" s="119">
        <v>429</v>
      </c>
      <c r="C10" s="55" t="s">
        <v>93</v>
      </c>
      <c r="D10" s="100">
        <f>SUM(B25)</f>
        <v>214</v>
      </c>
      <c r="E10" s="55" t="s">
        <v>154</v>
      </c>
      <c r="F10" s="100">
        <f>SUM(B26)</f>
        <v>145</v>
      </c>
      <c r="G10" s="55" t="s">
        <v>70</v>
      </c>
      <c r="H10" s="100">
        <f>SUM(B27)</f>
        <v>203</v>
      </c>
      <c r="I10" s="55" t="s">
        <v>70</v>
      </c>
      <c r="J10" s="100">
        <f>SUM(B27)</f>
        <v>203</v>
      </c>
      <c r="K10" s="55" t="s">
        <v>93</v>
      </c>
      <c r="L10" s="100">
        <f>SUM(B25)</f>
        <v>214</v>
      </c>
      <c r="M10" s="55" t="s">
        <v>154</v>
      </c>
      <c r="N10" s="100">
        <f>SUM(B26)</f>
        <v>145</v>
      </c>
      <c r="O10" s="55" t="s">
        <v>93</v>
      </c>
      <c r="P10" s="100">
        <f>SUM(B25)</f>
        <v>214</v>
      </c>
      <c r="Q10" s="55" t="s">
        <v>154</v>
      </c>
      <c r="R10" s="100">
        <f>SUM(B26)</f>
        <v>145</v>
      </c>
      <c r="S10" s="55" t="s">
        <v>154</v>
      </c>
      <c r="T10" s="100">
        <f>SUM(B26)</f>
        <v>145</v>
      </c>
      <c r="U10" s="55" t="s">
        <v>154</v>
      </c>
      <c r="V10" s="100">
        <f>SUM(B26)</f>
        <v>145</v>
      </c>
      <c r="W10" s="55" t="s">
        <v>154</v>
      </c>
      <c r="X10" s="100">
        <f>SUM(B26)</f>
        <v>145</v>
      </c>
      <c r="Y10" s="48"/>
      <c r="Z10" s="27">
        <v>9</v>
      </c>
      <c r="AA10" s="151" t="str">
        <f>S2</f>
        <v>André Poulin</v>
      </c>
      <c r="AB10" s="24">
        <f>SUM(T15)</f>
        <v>2835</v>
      </c>
    </row>
    <row r="11" spans="1:28" ht="12.75">
      <c r="A11" s="63" t="s">
        <v>96</v>
      </c>
      <c r="B11" s="119">
        <v>429</v>
      </c>
      <c r="C11" s="55" t="s">
        <v>221</v>
      </c>
      <c r="D11" s="100">
        <f>SUM(B28)</f>
        <v>184</v>
      </c>
      <c r="E11" s="55" t="s">
        <v>221</v>
      </c>
      <c r="F11" s="100">
        <f>SUM(B28)</f>
        <v>184</v>
      </c>
      <c r="G11" s="55" t="s">
        <v>221</v>
      </c>
      <c r="H11" s="100">
        <f>SUM(B28)</f>
        <v>184</v>
      </c>
      <c r="I11" s="55" t="s">
        <v>320</v>
      </c>
      <c r="J11" s="100">
        <f>SUM(B29)</f>
        <v>228</v>
      </c>
      <c r="K11" s="55" t="s">
        <v>221</v>
      </c>
      <c r="L11" s="100">
        <f>SUM(B28)</f>
        <v>184</v>
      </c>
      <c r="M11" s="55" t="s">
        <v>221</v>
      </c>
      <c r="N11" s="100">
        <f>SUM(B28)</f>
        <v>184</v>
      </c>
      <c r="O11" s="55" t="s">
        <v>320</v>
      </c>
      <c r="P11" s="100">
        <f>SUM(B29)</f>
        <v>228</v>
      </c>
      <c r="Q11" s="55" t="s">
        <v>221</v>
      </c>
      <c r="R11" s="100">
        <f>SUM(B28)</f>
        <v>184</v>
      </c>
      <c r="S11" s="55" t="s">
        <v>319</v>
      </c>
      <c r="T11" s="100">
        <f>SUM(B30)</f>
        <v>164</v>
      </c>
      <c r="U11" s="55" t="s">
        <v>320</v>
      </c>
      <c r="V11" s="100">
        <f>SUM(B29)</f>
        <v>228</v>
      </c>
      <c r="W11" s="55" t="s">
        <v>221</v>
      </c>
      <c r="X11" s="100">
        <f>SUM(B28)</f>
        <v>184</v>
      </c>
      <c r="Y11" s="48"/>
      <c r="Z11" s="27">
        <v>10</v>
      </c>
      <c r="AA11" s="151" t="str">
        <f>U2</f>
        <v>Marc Paré</v>
      </c>
      <c r="AB11" s="24">
        <f>SUM(V15)</f>
        <v>2845</v>
      </c>
    </row>
    <row r="12" spans="1:54" ht="12.75">
      <c r="A12" s="63" t="s">
        <v>0</v>
      </c>
      <c r="B12" s="119">
        <v>230</v>
      </c>
      <c r="C12" s="138" t="s">
        <v>175</v>
      </c>
      <c r="D12" s="100">
        <f>SUM(B32)</f>
        <v>154</v>
      </c>
      <c r="E12" s="55" t="s">
        <v>222</v>
      </c>
      <c r="F12" s="100">
        <f>SUM(B31)</f>
        <v>177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154</v>
      </c>
      <c r="K12" s="55" t="s">
        <v>222</v>
      </c>
      <c r="L12" s="100">
        <f>SUM(B31)</f>
        <v>177</v>
      </c>
      <c r="M12" s="55" t="s">
        <v>222</v>
      </c>
      <c r="N12" s="100">
        <f>SUM(B31)</f>
        <v>177</v>
      </c>
      <c r="O12" s="55" t="s">
        <v>222</v>
      </c>
      <c r="P12" s="100">
        <f>SUM(B31)</f>
        <v>177</v>
      </c>
      <c r="Q12" s="55" t="s">
        <v>222</v>
      </c>
      <c r="R12" s="100">
        <f>SUM(B31)</f>
        <v>177</v>
      </c>
      <c r="S12" s="55" t="s">
        <v>222</v>
      </c>
      <c r="T12" s="100">
        <f>SUM(B31)</f>
        <v>177</v>
      </c>
      <c r="U12" s="138" t="s">
        <v>175</v>
      </c>
      <c r="V12" s="100">
        <f>SUM(B32)</f>
        <v>154</v>
      </c>
      <c r="W12" s="55" t="s">
        <v>222</v>
      </c>
      <c r="X12" s="100">
        <f>SUM(B31)</f>
        <v>177</v>
      </c>
      <c r="Y12" s="48"/>
      <c r="Z12" s="27">
        <v>11</v>
      </c>
      <c r="AA12" s="166" t="str">
        <f>W2</f>
        <v>Mike 1</v>
      </c>
      <c r="AB12" s="24">
        <f>SUM(X15)</f>
        <v>2807</v>
      </c>
      <c r="BA12" s="43"/>
      <c r="BB12" s="43"/>
    </row>
    <row r="13" spans="1:54" ht="12.75">
      <c r="A13" s="55" t="s">
        <v>315</v>
      </c>
      <c r="B13" s="55">
        <v>299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2950</v>
      </c>
      <c r="BA13" s="43"/>
      <c r="BB13" s="43"/>
    </row>
    <row r="14" spans="1:54" ht="12.75">
      <c r="A14" s="55" t="s">
        <v>84</v>
      </c>
      <c r="B14" s="132">
        <v>296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2902</v>
      </c>
      <c r="BA14" s="25"/>
      <c r="BB14" s="48"/>
    </row>
    <row r="15" spans="1:54" ht="13.5" thickBot="1">
      <c r="A15" s="55" t="s">
        <v>2</v>
      </c>
      <c r="B15" s="119">
        <v>231</v>
      </c>
      <c r="C15" s="62"/>
      <c r="D15" s="28">
        <f>SUM(D3:D12)-SMALL(D3:D12,1)</f>
        <v>2997</v>
      </c>
      <c r="E15" s="62"/>
      <c r="F15" s="28">
        <f>SUM(F3:F12)-SMALL(F3:F12,1)</f>
        <v>2934</v>
      </c>
      <c r="G15" s="62"/>
      <c r="H15" s="28">
        <f>SUM(H3:H12)-SMALL(H3:H12,1)</f>
        <v>2914</v>
      </c>
      <c r="I15" s="62"/>
      <c r="J15" s="28">
        <f>SUM(J3:J12)-SMALL(J3:J12,1)</f>
        <v>2879</v>
      </c>
      <c r="K15" s="62"/>
      <c r="L15" s="28">
        <f>SUM(L3:L12)-SMALL(L3:L12,1)</f>
        <v>3049</v>
      </c>
      <c r="M15" s="62"/>
      <c r="N15" s="28">
        <f>SUM(N3:N12)-SMALL(N3:N12,1)</f>
        <v>2836</v>
      </c>
      <c r="O15" s="62"/>
      <c r="P15" s="28">
        <f>SUM(P3:P12)-SMALL(P3:P12,1)</f>
        <v>2845</v>
      </c>
      <c r="Q15" s="62"/>
      <c r="R15" s="28">
        <f>SUM(R3:R12)-SMALL(R3:R12,1)</f>
        <v>2905</v>
      </c>
      <c r="S15" s="62"/>
      <c r="T15" s="28">
        <f>SUM(T3:T12)-SMALL(T3:T12,1)</f>
        <v>2835</v>
      </c>
      <c r="U15" s="62"/>
      <c r="V15" s="28">
        <f>SUM(V3:V12)-SMALL(V3:V12,1)</f>
        <v>2845</v>
      </c>
      <c r="W15" s="62"/>
      <c r="X15" s="28">
        <f>SUM(X3:X12)-SMALL(X3:X12,1)</f>
        <v>2807</v>
      </c>
      <c r="Y15" s="25"/>
      <c r="Z15" s="27">
        <v>14</v>
      </c>
      <c r="AA15" s="165" t="str">
        <f>G17</f>
        <v>JM. Cantin 18</v>
      </c>
      <c r="AB15" s="24">
        <f>SUM(H30)</f>
        <v>3059</v>
      </c>
      <c r="BA15" s="48"/>
      <c r="BB15" s="48"/>
    </row>
    <row r="16" spans="1:54" ht="13.5" thickBot="1">
      <c r="A16" s="63" t="s">
        <v>83</v>
      </c>
      <c r="B16" s="119">
        <v>376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2920</v>
      </c>
      <c r="BA16" s="48"/>
      <c r="BB16" s="48"/>
    </row>
    <row r="17" spans="1:54" ht="12.75">
      <c r="A17" s="63" t="s">
        <v>220</v>
      </c>
      <c r="B17" s="119">
        <v>375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2614</v>
      </c>
      <c r="BA17" s="48"/>
      <c r="BB17" s="48"/>
    </row>
    <row r="18" spans="1:54" ht="12.75">
      <c r="A18" s="63" t="s">
        <v>19</v>
      </c>
      <c r="B18" s="119">
        <v>421</v>
      </c>
      <c r="C18" s="55" t="s">
        <v>94</v>
      </c>
      <c r="D18" s="100">
        <f>SUM(B4)</f>
        <v>573</v>
      </c>
      <c r="E18" s="55" t="s">
        <v>24</v>
      </c>
      <c r="F18" s="100">
        <f>SUM(B2)</f>
        <v>430</v>
      </c>
      <c r="G18" s="55" t="s">
        <v>94</v>
      </c>
      <c r="H18" s="100">
        <f>SUM(B4)</f>
        <v>573</v>
      </c>
      <c r="I18" s="55" t="s">
        <v>24</v>
      </c>
      <c r="J18" s="100">
        <f>SUM(B2)</f>
        <v>430</v>
      </c>
      <c r="K18" s="55" t="s">
        <v>91</v>
      </c>
      <c r="L18" s="100">
        <f>SUM(B5)</f>
        <v>382</v>
      </c>
      <c r="M18" s="55" t="s">
        <v>24</v>
      </c>
      <c r="N18" s="100">
        <f>SUM(B2)</f>
        <v>430</v>
      </c>
      <c r="O18" s="55" t="s">
        <v>24</v>
      </c>
      <c r="P18" s="100">
        <f>SUM(B2)</f>
        <v>430</v>
      </c>
      <c r="Q18" s="55" t="s">
        <v>94</v>
      </c>
      <c r="R18" s="100">
        <f>SUM(B4)</f>
        <v>573</v>
      </c>
      <c r="S18" s="98" t="s">
        <v>23</v>
      </c>
      <c r="T18" s="100">
        <f>SUM(B3)</f>
        <v>327</v>
      </c>
      <c r="U18" s="55" t="s">
        <v>24</v>
      </c>
      <c r="V18" s="100">
        <f>SUM(B2)</f>
        <v>430</v>
      </c>
      <c r="W18" s="55" t="s">
        <v>24</v>
      </c>
      <c r="X18" s="100">
        <f>SUM(B2)</f>
        <v>430</v>
      </c>
      <c r="Y18" s="48"/>
      <c r="Z18" s="27">
        <v>17</v>
      </c>
      <c r="AA18" s="165" t="str">
        <f>M17</f>
        <v>Pat B75</v>
      </c>
      <c r="AB18" s="24">
        <f>SUM(N30)</f>
        <v>2923</v>
      </c>
      <c r="BA18" s="48"/>
      <c r="BB18" s="48"/>
    </row>
    <row r="19" spans="1:54" ht="12.75">
      <c r="A19" s="55" t="s">
        <v>29</v>
      </c>
      <c r="B19" s="119">
        <v>263</v>
      </c>
      <c r="C19" s="55" t="s">
        <v>31</v>
      </c>
      <c r="D19" s="100">
        <f>SUM(B7)</f>
        <v>437</v>
      </c>
      <c r="E19" s="55" t="s">
        <v>1</v>
      </c>
      <c r="F19" s="100">
        <f>SUM(B6)</f>
        <v>485</v>
      </c>
      <c r="G19" s="55" t="s">
        <v>31</v>
      </c>
      <c r="H19" s="100">
        <f>SUM(B7)</f>
        <v>437</v>
      </c>
      <c r="I19" s="55" t="s">
        <v>1</v>
      </c>
      <c r="J19" s="100">
        <f>SUM(B6)</f>
        <v>485</v>
      </c>
      <c r="K19" s="55" t="s">
        <v>219</v>
      </c>
      <c r="L19" s="100">
        <f>SUM(B8)</f>
        <v>296</v>
      </c>
      <c r="M19" s="55" t="s">
        <v>31</v>
      </c>
      <c r="N19" s="100">
        <f>SUM(B7)</f>
        <v>437</v>
      </c>
      <c r="O19" s="55" t="s">
        <v>31</v>
      </c>
      <c r="P19" s="100">
        <f>SUM(B7)</f>
        <v>437</v>
      </c>
      <c r="Q19" s="55" t="s">
        <v>31</v>
      </c>
      <c r="R19" s="100">
        <f>SUM(B7)</f>
        <v>437</v>
      </c>
      <c r="S19" s="55" t="s">
        <v>31</v>
      </c>
      <c r="T19" s="100">
        <f>SUM(B7)</f>
        <v>437</v>
      </c>
      <c r="U19" s="55" t="s">
        <v>1</v>
      </c>
      <c r="V19" s="100">
        <f>SUM(B6)</f>
        <v>485</v>
      </c>
      <c r="W19" s="55" t="s">
        <v>31</v>
      </c>
      <c r="X19" s="100">
        <f>SUM(B7)</f>
        <v>437</v>
      </c>
      <c r="Y19" s="48"/>
      <c r="Z19" s="27">
        <v>18</v>
      </c>
      <c r="AA19" s="165" t="str">
        <f>O17</f>
        <v>Mike B51</v>
      </c>
      <c r="AB19" s="24">
        <f>SUM(P30)</f>
        <v>2897</v>
      </c>
      <c r="BA19" s="48"/>
      <c r="BB19" s="48"/>
    </row>
    <row r="20" spans="1:54" ht="12.75">
      <c r="A20" s="55" t="s">
        <v>92</v>
      </c>
      <c r="B20" s="119">
        <v>244</v>
      </c>
      <c r="C20" s="55" t="s">
        <v>96</v>
      </c>
      <c r="D20" s="100">
        <f>SUM(B11)</f>
        <v>429</v>
      </c>
      <c r="E20" s="55" t="s">
        <v>96</v>
      </c>
      <c r="F20" s="100">
        <f>SUM(B11)</f>
        <v>429</v>
      </c>
      <c r="G20" s="55" t="s">
        <v>96</v>
      </c>
      <c r="H20" s="100">
        <f>SUM(B11)</f>
        <v>429</v>
      </c>
      <c r="I20" s="55" t="s">
        <v>96</v>
      </c>
      <c r="J20" s="100">
        <f>SUM(B11)</f>
        <v>429</v>
      </c>
      <c r="K20" s="55" t="s">
        <v>96</v>
      </c>
      <c r="L20" s="100">
        <f>SUM(B11)</f>
        <v>429</v>
      </c>
      <c r="M20" s="55" t="s">
        <v>96</v>
      </c>
      <c r="N20" s="100">
        <f>SUM(B11)</f>
        <v>429</v>
      </c>
      <c r="O20" s="55" t="s">
        <v>95</v>
      </c>
      <c r="P20" s="100">
        <f>SUM(B10)</f>
        <v>429</v>
      </c>
      <c r="Q20" s="55" t="s">
        <v>96</v>
      </c>
      <c r="R20" s="100">
        <f>SUM(B11)</f>
        <v>429</v>
      </c>
      <c r="S20" s="55" t="s">
        <v>96</v>
      </c>
      <c r="T20" s="100">
        <f>SUM(B11)</f>
        <v>429</v>
      </c>
      <c r="U20" s="55" t="s">
        <v>96</v>
      </c>
      <c r="V20" s="100">
        <f>SUM(B11)</f>
        <v>429</v>
      </c>
      <c r="W20" s="55" t="s">
        <v>96</v>
      </c>
      <c r="X20" s="100">
        <f>SUM(B11)</f>
        <v>429</v>
      </c>
      <c r="Y20" s="48"/>
      <c r="Z20" s="27">
        <v>19</v>
      </c>
      <c r="AA20" s="151" t="str">
        <f>Q17</f>
        <v>Rousseau 48</v>
      </c>
      <c r="AB20" s="24">
        <f>SUM(R30)</f>
        <v>3008</v>
      </c>
      <c r="BA20" s="48"/>
      <c r="BB20" s="48"/>
    </row>
    <row r="21" spans="1:54" ht="12.75">
      <c r="A21" s="55" t="s">
        <v>316</v>
      </c>
      <c r="B21" s="119">
        <v>230</v>
      </c>
      <c r="C21" s="55" t="s">
        <v>2</v>
      </c>
      <c r="D21" s="100">
        <f>SUM(B15)</f>
        <v>231</v>
      </c>
      <c r="E21" s="55" t="s">
        <v>2</v>
      </c>
      <c r="F21" s="100">
        <f>SUM(B15)</f>
        <v>231</v>
      </c>
      <c r="G21" s="55" t="s">
        <v>84</v>
      </c>
      <c r="H21" s="100">
        <f>SUM(B14)</f>
        <v>296</v>
      </c>
      <c r="I21" s="55" t="s">
        <v>84</v>
      </c>
      <c r="J21" s="100">
        <f>SUM(B14)</f>
        <v>296</v>
      </c>
      <c r="K21" s="55" t="s">
        <v>84</v>
      </c>
      <c r="L21" s="100">
        <f>SUM(B14)</f>
        <v>296</v>
      </c>
      <c r="M21" s="55" t="s">
        <v>84</v>
      </c>
      <c r="N21" s="100">
        <f>SUM(B14)</f>
        <v>296</v>
      </c>
      <c r="O21" s="55" t="s">
        <v>2</v>
      </c>
      <c r="P21" s="100">
        <f>SUM(B15)</f>
        <v>231</v>
      </c>
      <c r="Q21" s="55" t="s">
        <v>2</v>
      </c>
      <c r="R21" s="100">
        <f>SUM(B15)</f>
        <v>231</v>
      </c>
      <c r="S21" s="55" t="s">
        <v>2</v>
      </c>
      <c r="T21" s="100">
        <f>SUM(B15)</f>
        <v>231</v>
      </c>
      <c r="U21" s="55" t="s">
        <v>2</v>
      </c>
      <c r="V21" s="100">
        <f>SUM(B15)</f>
        <v>231</v>
      </c>
      <c r="W21" s="55" t="s">
        <v>2</v>
      </c>
      <c r="X21" s="100">
        <f>SUM(B15)</f>
        <v>231</v>
      </c>
      <c r="Y21" s="48"/>
      <c r="Z21" s="27">
        <v>20</v>
      </c>
      <c r="AA21" s="151" t="str">
        <f>S17</f>
        <v>Big Ben 22</v>
      </c>
      <c r="AB21" s="24">
        <f>SUM(T30)</f>
        <v>2794</v>
      </c>
      <c r="BA21" s="48"/>
      <c r="BB21" s="48"/>
    </row>
    <row r="22" spans="1:54" ht="12.75">
      <c r="A22" s="63" t="s">
        <v>317</v>
      </c>
      <c r="B22" s="119">
        <v>245</v>
      </c>
      <c r="C22" s="55" t="s">
        <v>220</v>
      </c>
      <c r="D22" s="100">
        <f>SUM(B17)</f>
        <v>375</v>
      </c>
      <c r="E22" s="55" t="s">
        <v>19</v>
      </c>
      <c r="F22" s="100">
        <f>SUM(B18)</f>
        <v>421</v>
      </c>
      <c r="G22" s="55" t="s">
        <v>220</v>
      </c>
      <c r="H22" s="100">
        <f>SUM(B17)</f>
        <v>375</v>
      </c>
      <c r="I22" s="55" t="s">
        <v>220</v>
      </c>
      <c r="J22" s="100">
        <f>SUM(B17)</f>
        <v>375</v>
      </c>
      <c r="K22" s="55" t="s">
        <v>220</v>
      </c>
      <c r="L22" s="100">
        <f>SUM(B17)</f>
        <v>375</v>
      </c>
      <c r="M22" s="55" t="s">
        <v>220</v>
      </c>
      <c r="N22" s="100">
        <f>SUM(B17)</f>
        <v>375</v>
      </c>
      <c r="O22" s="55" t="s">
        <v>19</v>
      </c>
      <c r="P22" s="100">
        <f>SUM(B18)</f>
        <v>421</v>
      </c>
      <c r="Q22" s="55" t="s">
        <v>220</v>
      </c>
      <c r="R22" s="100">
        <f>SUM(B17)</f>
        <v>375</v>
      </c>
      <c r="S22" s="55" t="s">
        <v>19</v>
      </c>
      <c r="T22" s="100">
        <f>SUM(B18)</f>
        <v>421</v>
      </c>
      <c r="U22" s="55" t="s">
        <v>220</v>
      </c>
      <c r="V22" s="100">
        <f>SUM(B17)</f>
        <v>375</v>
      </c>
      <c r="W22" s="55" t="s">
        <v>220</v>
      </c>
      <c r="X22" s="100">
        <f>SUM(B17)</f>
        <v>375</v>
      </c>
      <c r="Y22" s="48"/>
      <c r="Z22" s="27">
        <v>21</v>
      </c>
      <c r="AA22" s="151" t="str">
        <f>U17</f>
        <v>Végas 18</v>
      </c>
      <c r="AB22" s="24">
        <f>SUM(V30)</f>
        <v>2899</v>
      </c>
      <c r="BA22" s="48"/>
      <c r="BB22" s="48"/>
    </row>
    <row r="23" spans="1:54" ht="12.75">
      <c r="A23" s="63" t="s">
        <v>318</v>
      </c>
      <c r="B23" s="119">
        <v>314</v>
      </c>
      <c r="C23" s="55" t="s">
        <v>316</v>
      </c>
      <c r="D23" s="100">
        <f>SUM(B21)</f>
        <v>230</v>
      </c>
      <c r="E23" s="55" t="s">
        <v>29</v>
      </c>
      <c r="F23" s="100">
        <f>SUM(B19)</f>
        <v>263</v>
      </c>
      <c r="G23" s="55" t="s">
        <v>316</v>
      </c>
      <c r="H23" s="100">
        <f>SUM(B21)</f>
        <v>230</v>
      </c>
      <c r="I23" s="55" t="s">
        <v>316</v>
      </c>
      <c r="J23" s="100">
        <f>SUM(B21)</f>
        <v>230</v>
      </c>
      <c r="K23" s="55" t="s">
        <v>29</v>
      </c>
      <c r="L23" s="100">
        <f>SUM(B19)</f>
        <v>263</v>
      </c>
      <c r="M23" s="55" t="s">
        <v>92</v>
      </c>
      <c r="N23" s="100">
        <f>SUM(B20)</f>
        <v>244</v>
      </c>
      <c r="O23" s="55" t="s">
        <v>316</v>
      </c>
      <c r="P23" s="100">
        <f>SUM(B21)</f>
        <v>230</v>
      </c>
      <c r="Q23" s="55" t="s">
        <v>92</v>
      </c>
      <c r="R23" s="100">
        <f>SUM(B20)</f>
        <v>244</v>
      </c>
      <c r="S23" s="55" t="s">
        <v>92</v>
      </c>
      <c r="T23" s="100">
        <f>SUM(B20)</f>
        <v>244</v>
      </c>
      <c r="U23" s="55" t="s">
        <v>92</v>
      </c>
      <c r="V23" s="100">
        <f>SUM(B20)</f>
        <v>244</v>
      </c>
      <c r="W23" s="55" t="s">
        <v>29</v>
      </c>
      <c r="X23" s="100">
        <f>SUM(B19)</f>
        <v>263</v>
      </c>
      <c r="Y23" s="48"/>
      <c r="Z23" s="27">
        <v>22</v>
      </c>
      <c r="AA23" s="166" t="str">
        <f>W17</f>
        <v>Baby Racing 1</v>
      </c>
      <c r="AB23" s="24">
        <f>SUM(X30)</f>
        <v>2884</v>
      </c>
      <c r="BA23" s="48"/>
      <c r="BB23" s="48"/>
    </row>
    <row r="24" spans="1:54" ht="12.75">
      <c r="A24" s="63" t="s">
        <v>20</v>
      </c>
      <c r="B24" s="119">
        <v>186</v>
      </c>
      <c r="C24" s="55" t="s">
        <v>318</v>
      </c>
      <c r="D24" s="100">
        <f>SUM(B23)</f>
        <v>314</v>
      </c>
      <c r="E24" s="55" t="s">
        <v>317</v>
      </c>
      <c r="F24" s="100">
        <f>SUM(B22)</f>
        <v>245</v>
      </c>
      <c r="G24" s="55" t="s">
        <v>318</v>
      </c>
      <c r="H24" s="100">
        <f>SUM(B23)</f>
        <v>314</v>
      </c>
      <c r="I24" s="55" t="s">
        <v>318</v>
      </c>
      <c r="J24" s="100">
        <f>SUM(B23)</f>
        <v>314</v>
      </c>
      <c r="K24" s="55" t="s">
        <v>20</v>
      </c>
      <c r="L24" s="100">
        <f>SUM(B24)</f>
        <v>186</v>
      </c>
      <c r="M24" s="55" t="s">
        <v>318</v>
      </c>
      <c r="N24" s="100">
        <f>SUM(B23)</f>
        <v>314</v>
      </c>
      <c r="O24" s="55" t="s">
        <v>318</v>
      </c>
      <c r="P24" s="100">
        <f>SUM(B23)</f>
        <v>314</v>
      </c>
      <c r="Q24" s="55" t="s">
        <v>318</v>
      </c>
      <c r="R24" s="100">
        <f>SUM(B23)</f>
        <v>314</v>
      </c>
      <c r="S24" s="55" t="s">
        <v>318</v>
      </c>
      <c r="T24" s="100">
        <f>SUM(B23)</f>
        <v>314</v>
      </c>
      <c r="U24" s="55" t="s">
        <v>318</v>
      </c>
      <c r="V24" s="100">
        <f>SUM(B23)</f>
        <v>314</v>
      </c>
      <c r="W24" s="55" t="s">
        <v>318</v>
      </c>
      <c r="X24" s="100">
        <f>SUM(B23)</f>
        <v>314</v>
      </c>
      <c r="Y24" s="48"/>
      <c r="Z24" s="160">
        <v>23</v>
      </c>
      <c r="AA24" s="6" t="str">
        <f>C32</f>
        <v>Baby Racing 2</v>
      </c>
      <c r="AB24" s="24">
        <f>SUM(D45)</f>
        <v>2867</v>
      </c>
      <c r="BA24" s="48"/>
      <c r="BB24" s="48"/>
    </row>
    <row r="25" spans="1:54" ht="12.75">
      <c r="A25" s="55" t="s">
        <v>93</v>
      </c>
      <c r="B25" s="119">
        <v>214</v>
      </c>
      <c r="C25" s="55" t="s">
        <v>154</v>
      </c>
      <c r="D25" s="100">
        <f>SUM(B26)</f>
        <v>145</v>
      </c>
      <c r="E25" s="55" t="s">
        <v>93</v>
      </c>
      <c r="F25" s="100">
        <f>SUM(B25)</f>
        <v>214</v>
      </c>
      <c r="G25" s="55" t="s">
        <v>154</v>
      </c>
      <c r="H25" s="100">
        <f>SUM(B26)</f>
        <v>145</v>
      </c>
      <c r="I25" s="55" t="s">
        <v>154</v>
      </c>
      <c r="J25" s="100">
        <f>SUM(B26)</f>
        <v>145</v>
      </c>
      <c r="K25" s="55" t="s">
        <v>70</v>
      </c>
      <c r="L25" s="100">
        <f>SUM(B27)</f>
        <v>203</v>
      </c>
      <c r="M25" s="55" t="s">
        <v>93</v>
      </c>
      <c r="N25" s="100">
        <f>SUM(B25)</f>
        <v>214</v>
      </c>
      <c r="O25" s="55" t="s">
        <v>154</v>
      </c>
      <c r="P25" s="100">
        <f>SUM(B26)</f>
        <v>145</v>
      </c>
      <c r="Q25" s="55" t="s">
        <v>154</v>
      </c>
      <c r="R25" s="100">
        <f>SUM(B26)</f>
        <v>145</v>
      </c>
      <c r="S25" s="55" t="s">
        <v>93</v>
      </c>
      <c r="T25" s="100">
        <f>SUM(B25)</f>
        <v>214</v>
      </c>
      <c r="U25" s="55" t="s">
        <v>93</v>
      </c>
      <c r="V25" s="100">
        <f>SUM(B25)</f>
        <v>214</v>
      </c>
      <c r="W25" s="55" t="s">
        <v>154</v>
      </c>
      <c r="X25" s="100">
        <f>SUM(B26)</f>
        <v>145</v>
      </c>
      <c r="Y25" s="48"/>
      <c r="Z25" s="27">
        <v>24</v>
      </c>
      <c r="AA25" s="165" t="str">
        <f>E32</f>
        <v>Melcorri #78</v>
      </c>
      <c r="AB25" s="24">
        <f>SUM(F45)</f>
        <v>2778</v>
      </c>
      <c r="BA25" s="48"/>
      <c r="BB25" s="48"/>
    </row>
    <row r="26" spans="1:54" ht="12.75">
      <c r="A26" s="55" t="s">
        <v>154</v>
      </c>
      <c r="B26" s="119">
        <v>145</v>
      </c>
      <c r="C26" s="55" t="s">
        <v>221</v>
      </c>
      <c r="D26" s="100">
        <f>SUM(B28)</f>
        <v>184</v>
      </c>
      <c r="E26" s="55" t="s">
        <v>221</v>
      </c>
      <c r="F26" s="100">
        <f>SUM(B28)</f>
        <v>184</v>
      </c>
      <c r="G26" s="55" t="s">
        <v>320</v>
      </c>
      <c r="H26" s="100">
        <f>SUM(B29)</f>
        <v>228</v>
      </c>
      <c r="I26" s="55" t="s">
        <v>221</v>
      </c>
      <c r="J26" s="100">
        <f>SUM(B28)</f>
        <v>184</v>
      </c>
      <c r="K26" s="55" t="s">
        <v>221</v>
      </c>
      <c r="L26" s="100">
        <f>SUM(B28)</f>
        <v>184</v>
      </c>
      <c r="M26" s="55" t="s">
        <v>221</v>
      </c>
      <c r="N26" s="100">
        <f>SUM(B28)</f>
        <v>184</v>
      </c>
      <c r="O26" s="55" t="s">
        <v>320</v>
      </c>
      <c r="P26" s="100">
        <f>SUM(B29)</f>
        <v>228</v>
      </c>
      <c r="Q26" s="55" t="s">
        <v>320</v>
      </c>
      <c r="R26" s="100">
        <f>SUM(B29)</f>
        <v>228</v>
      </c>
      <c r="S26" s="55" t="s">
        <v>319</v>
      </c>
      <c r="T26" s="100">
        <f>SUM(B30)</f>
        <v>164</v>
      </c>
      <c r="U26" s="55" t="s">
        <v>319</v>
      </c>
      <c r="V26" s="100">
        <f>SUM(B30)</f>
        <v>164</v>
      </c>
      <c r="W26" s="55" t="s">
        <v>320</v>
      </c>
      <c r="X26" s="100">
        <f>SUM(B29)</f>
        <v>228</v>
      </c>
      <c r="Y26" s="48"/>
      <c r="Z26" s="27">
        <v>25</v>
      </c>
      <c r="AA26" s="165" t="str">
        <f>G32</f>
        <v>Jesse James Motorsport</v>
      </c>
      <c r="AB26" s="24">
        <f>SUM(H45)</f>
        <v>3019</v>
      </c>
      <c r="BA26" s="48"/>
      <c r="BB26" s="48"/>
    </row>
    <row r="27" spans="1:54" ht="12.75">
      <c r="A27" s="55" t="s">
        <v>70</v>
      </c>
      <c r="B27" s="119">
        <v>203</v>
      </c>
      <c r="C27" s="55" t="s">
        <v>222</v>
      </c>
      <c r="D27" s="100">
        <f>SUM(B31)</f>
        <v>177</v>
      </c>
      <c r="E27" s="55" t="s">
        <v>222</v>
      </c>
      <c r="F27" s="100">
        <f>SUM(B31)</f>
        <v>177</v>
      </c>
      <c r="G27" s="55" t="s">
        <v>222</v>
      </c>
      <c r="H27" s="100">
        <f>SUM(B31)</f>
        <v>177</v>
      </c>
      <c r="I27" s="55" t="s">
        <v>222</v>
      </c>
      <c r="J27" s="100">
        <f>SUM(B31)</f>
        <v>177</v>
      </c>
      <c r="K27" s="55" t="s">
        <v>222</v>
      </c>
      <c r="L27" s="100">
        <f>SUM(B31)</f>
        <v>177</v>
      </c>
      <c r="M27" s="138" t="s">
        <v>175</v>
      </c>
      <c r="N27" s="100">
        <f>SUM(B32)</f>
        <v>154</v>
      </c>
      <c r="O27" s="55" t="s">
        <v>222</v>
      </c>
      <c r="P27" s="100">
        <f>SUM(B31)</f>
        <v>177</v>
      </c>
      <c r="Q27" s="55" t="s">
        <v>222</v>
      </c>
      <c r="R27" s="100">
        <f>SUM(B31)</f>
        <v>177</v>
      </c>
      <c r="S27" s="55" t="s">
        <v>222</v>
      </c>
      <c r="T27" s="100">
        <f>SUM(B31)</f>
        <v>177</v>
      </c>
      <c r="U27" s="55" t="s">
        <v>222</v>
      </c>
      <c r="V27" s="100">
        <f>SUM(B31)</f>
        <v>177</v>
      </c>
      <c r="W27" s="55" t="s">
        <v>222</v>
      </c>
      <c r="X27" s="100">
        <f>SUM(B31)</f>
        <v>177</v>
      </c>
      <c r="Y27" s="48"/>
      <c r="Z27" s="27">
        <v>26</v>
      </c>
      <c r="AA27" s="165" t="str">
        <f>I32</f>
        <v>Castrol 187</v>
      </c>
      <c r="AB27" s="24">
        <f>SUM(J45)</f>
        <v>2784</v>
      </c>
      <c r="BA27" s="48"/>
      <c r="BB27" s="25"/>
    </row>
    <row r="28" spans="1:54" ht="12.75">
      <c r="A28" s="63" t="s">
        <v>221</v>
      </c>
      <c r="B28" s="118">
        <v>184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2763</v>
      </c>
      <c r="BA28" s="33"/>
      <c r="BB28" s="33"/>
    </row>
    <row r="29" spans="1:28" ht="12.75">
      <c r="A29" s="63" t="s">
        <v>320</v>
      </c>
      <c r="B29" s="132">
        <v>228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2855</v>
      </c>
    </row>
    <row r="30" spans="1:28" ht="13.5" thickBot="1">
      <c r="A30" s="63" t="s">
        <v>319</v>
      </c>
      <c r="B30" s="119">
        <v>164</v>
      </c>
      <c r="C30" s="62"/>
      <c r="D30" s="28">
        <f>SUM(D18:D27)-SMALL(D18:D27,1)</f>
        <v>2950</v>
      </c>
      <c r="E30" s="62"/>
      <c r="F30" s="28">
        <f>SUM(F18:F27)-SMALL(F18:F27,1)</f>
        <v>2902</v>
      </c>
      <c r="G30" s="62"/>
      <c r="H30" s="28">
        <f>SUM(H18:H27)-SMALL(H18:H27,1)</f>
        <v>3059</v>
      </c>
      <c r="I30" s="62"/>
      <c r="J30" s="28">
        <f>SUM(J18:J27)-SMALL(J18:J27,1)</f>
        <v>2920</v>
      </c>
      <c r="K30" s="62"/>
      <c r="L30" s="28">
        <f>SUM(L18:L27)-SMALL(L18:L27,1)</f>
        <v>2614</v>
      </c>
      <c r="M30" s="62"/>
      <c r="N30" s="28">
        <f>SUM(N18:N27)-SMALL(N18:N27,1)</f>
        <v>2923</v>
      </c>
      <c r="O30" s="62"/>
      <c r="P30" s="28">
        <f>SUM(P18:P27)-SMALL(P18:P27,1)</f>
        <v>2897</v>
      </c>
      <c r="Q30" s="62"/>
      <c r="R30" s="28">
        <f>SUM(R18:R27)-SMALL(R18:R27,1)</f>
        <v>3008</v>
      </c>
      <c r="S30" s="62"/>
      <c r="T30" s="28">
        <f>SUM(T18:T27)-SMALL(T18:T27,1)</f>
        <v>2794</v>
      </c>
      <c r="U30" s="62"/>
      <c r="V30" s="28">
        <f>SUM(V18:V27)-SMALL(V18:V27,1)</f>
        <v>2899</v>
      </c>
      <c r="W30" s="62"/>
      <c r="X30" s="28">
        <f>SUM(X18:X27)-SMALL(X18:X27,1)</f>
        <v>2884</v>
      </c>
      <c r="Y30" s="25"/>
      <c r="Z30" s="27">
        <v>29</v>
      </c>
      <c r="AA30" s="165" t="str">
        <f>O32</f>
        <v>Martel Racing</v>
      </c>
      <c r="AB30" s="24">
        <f>SUM(P45)</f>
        <v>2923</v>
      </c>
    </row>
    <row r="31" spans="1:43" ht="13.5" thickBot="1">
      <c r="A31" s="55" t="s">
        <v>222</v>
      </c>
      <c r="B31" s="119">
        <v>177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2757</v>
      </c>
      <c r="AP31" s="25"/>
      <c r="AQ31" s="10"/>
    </row>
    <row r="32" spans="1:43" ht="12.75">
      <c r="A32" s="138" t="s">
        <v>175</v>
      </c>
      <c r="B32" s="119">
        <v>154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3046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573</v>
      </c>
      <c r="E33" s="55" t="s">
        <v>24</v>
      </c>
      <c r="F33" s="100">
        <f>SUM(B2)</f>
        <v>430</v>
      </c>
      <c r="G33" s="55" t="s">
        <v>94</v>
      </c>
      <c r="H33" s="100">
        <f>SUM(B4)</f>
        <v>573</v>
      </c>
      <c r="I33" s="55" t="s">
        <v>24</v>
      </c>
      <c r="J33" s="100">
        <f>SUM(B2)</f>
        <v>430</v>
      </c>
      <c r="K33" s="55" t="s">
        <v>24</v>
      </c>
      <c r="L33" s="100">
        <f>SUM(B2)</f>
        <v>430</v>
      </c>
      <c r="M33" s="98" t="s">
        <v>23</v>
      </c>
      <c r="N33" s="100">
        <f>SUM(B3)</f>
        <v>327</v>
      </c>
      <c r="O33" s="55" t="s">
        <v>94</v>
      </c>
      <c r="P33" s="100">
        <f>SUM(B4)</f>
        <v>573</v>
      </c>
      <c r="Q33" s="55" t="s">
        <v>24</v>
      </c>
      <c r="R33" s="100">
        <f>SUM(B2)</f>
        <v>430</v>
      </c>
      <c r="S33" s="55" t="s">
        <v>94</v>
      </c>
      <c r="T33" s="100">
        <f>SUM(B4)</f>
        <v>573</v>
      </c>
      <c r="U33" s="55" t="s">
        <v>24</v>
      </c>
      <c r="V33" s="100">
        <f>SUM(B2)</f>
        <v>430</v>
      </c>
      <c r="W33" s="55" t="s">
        <v>94</v>
      </c>
      <c r="X33" s="100">
        <f>SUM(B4)</f>
        <v>573</v>
      </c>
      <c r="Y33" s="48"/>
      <c r="Z33" s="27">
        <v>32</v>
      </c>
      <c r="AA33" s="165" t="str">
        <f>U32</f>
        <v>Fire Cat 017</v>
      </c>
      <c r="AB33" s="24">
        <f>SUM(V45)</f>
        <v>2767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296</v>
      </c>
      <c r="E34" s="55" t="s">
        <v>31</v>
      </c>
      <c r="F34" s="100">
        <f>SUM(B7)</f>
        <v>437</v>
      </c>
      <c r="G34" s="55" t="s">
        <v>1</v>
      </c>
      <c r="H34" s="100">
        <f>SUM(B6)</f>
        <v>485</v>
      </c>
      <c r="I34" s="55" t="s">
        <v>31</v>
      </c>
      <c r="J34" s="100">
        <f>SUM(B7)</f>
        <v>437</v>
      </c>
      <c r="K34" s="55" t="s">
        <v>219</v>
      </c>
      <c r="L34" s="100">
        <f>SUM(B8)</f>
        <v>296</v>
      </c>
      <c r="M34" s="55" t="s">
        <v>1</v>
      </c>
      <c r="N34" s="100">
        <f>SUM(B6)</f>
        <v>485</v>
      </c>
      <c r="O34" s="55" t="s">
        <v>219</v>
      </c>
      <c r="P34" s="100">
        <f>SUM(B8)</f>
        <v>296</v>
      </c>
      <c r="Q34" s="55" t="s">
        <v>1</v>
      </c>
      <c r="R34" s="100">
        <f>SUM(B6)</f>
        <v>485</v>
      </c>
      <c r="S34" s="55" t="s">
        <v>1</v>
      </c>
      <c r="T34" s="100">
        <f>SUM(B6)</f>
        <v>485</v>
      </c>
      <c r="U34" s="55" t="s">
        <v>219</v>
      </c>
      <c r="V34" s="100">
        <f>SUM(B8)</f>
        <v>296</v>
      </c>
      <c r="W34" s="55" t="s">
        <v>219</v>
      </c>
      <c r="X34" s="100">
        <f>SUM(B8)</f>
        <v>296</v>
      </c>
      <c r="Y34" s="48"/>
      <c r="Z34" s="27">
        <v>33</v>
      </c>
      <c r="AA34" s="165" t="str">
        <f>W32</f>
        <v>Paul 64</v>
      </c>
      <c r="AB34" s="24">
        <f>SUM(X45)</f>
        <v>2830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429</v>
      </c>
      <c r="E35" s="55" t="s">
        <v>96</v>
      </c>
      <c r="F35" s="100">
        <f>SUM(B11)</f>
        <v>429</v>
      </c>
      <c r="G35" s="55" t="s">
        <v>96</v>
      </c>
      <c r="H35" s="100">
        <f>SUM(B11)</f>
        <v>429</v>
      </c>
      <c r="I35" s="55" t="s">
        <v>96</v>
      </c>
      <c r="J35" s="100">
        <f>SUM(B11)</f>
        <v>429</v>
      </c>
      <c r="K35" s="55" t="s">
        <v>96</v>
      </c>
      <c r="L35" s="100">
        <f>SUM(B11)</f>
        <v>429</v>
      </c>
      <c r="M35" s="55" t="s">
        <v>96</v>
      </c>
      <c r="N35" s="100">
        <f>SUM(B11)</f>
        <v>429</v>
      </c>
      <c r="O35" s="55" t="s">
        <v>96</v>
      </c>
      <c r="P35" s="100">
        <f>SUM(B11)</f>
        <v>429</v>
      </c>
      <c r="Q35" s="55" t="s">
        <v>96</v>
      </c>
      <c r="R35" s="100">
        <f>SUM(B11)</f>
        <v>429</v>
      </c>
      <c r="S35" s="55" t="s">
        <v>96</v>
      </c>
      <c r="T35" s="100">
        <f>SUM(B11)</f>
        <v>429</v>
      </c>
      <c r="U35" s="55" t="s">
        <v>96</v>
      </c>
      <c r="V35" s="100">
        <f>SUM(B11)</f>
        <v>429</v>
      </c>
      <c r="W35" s="55" t="s">
        <v>96</v>
      </c>
      <c r="X35" s="100">
        <f>SUM(B11)</f>
        <v>429</v>
      </c>
      <c r="Y35" s="48"/>
      <c r="Z35" s="27">
        <v>34</v>
      </c>
      <c r="AA35" s="165" t="str">
        <f>C47</f>
        <v>Rise Machine</v>
      </c>
      <c r="AB35" s="24">
        <f>SUM(D60)</f>
        <v>3110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299</v>
      </c>
      <c r="E36" s="55" t="s">
        <v>2</v>
      </c>
      <c r="F36" s="100">
        <f>SUM(B15)</f>
        <v>231</v>
      </c>
      <c r="G36" s="55" t="s">
        <v>2</v>
      </c>
      <c r="H36" s="100">
        <f>SUM(B15)</f>
        <v>231</v>
      </c>
      <c r="I36" s="55" t="s">
        <v>2</v>
      </c>
      <c r="J36" s="100">
        <f>SUM(B15)</f>
        <v>231</v>
      </c>
      <c r="K36" s="55" t="s">
        <v>2</v>
      </c>
      <c r="L36" s="100">
        <f>SUM(B15)</f>
        <v>231</v>
      </c>
      <c r="M36" s="55" t="s">
        <v>315</v>
      </c>
      <c r="N36" s="100">
        <f>SUM(B13)</f>
        <v>299</v>
      </c>
      <c r="O36" s="55" t="s">
        <v>315</v>
      </c>
      <c r="P36" s="100">
        <f>SUM(B13)</f>
        <v>299</v>
      </c>
      <c r="Q36" s="55" t="s">
        <v>2</v>
      </c>
      <c r="R36" s="100">
        <f>SUM(B15)</f>
        <v>231</v>
      </c>
      <c r="S36" s="55" t="s">
        <v>315</v>
      </c>
      <c r="T36" s="100">
        <f>SUM(B13)</f>
        <v>299</v>
      </c>
      <c r="U36" s="55" t="s">
        <v>315</v>
      </c>
      <c r="V36" s="100">
        <f>SUM(B13)</f>
        <v>299</v>
      </c>
      <c r="W36" s="55" t="s">
        <v>2</v>
      </c>
      <c r="X36" s="100">
        <f>SUM(B15)</f>
        <v>231</v>
      </c>
      <c r="Y36" s="48"/>
      <c r="Z36" s="27">
        <v>35</v>
      </c>
      <c r="AA36" s="165" t="str">
        <f>E47</f>
        <v>Suzanne Picard</v>
      </c>
      <c r="AB36" s="24">
        <f>SUM(F60)</f>
        <v>2417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376</v>
      </c>
      <c r="E37" s="55" t="s">
        <v>220</v>
      </c>
      <c r="F37" s="100">
        <f>SUM(B17)</f>
        <v>375</v>
      </c>
      <c r="G37" s="55" t="s">
        <v>220</v>
      </c>
      <c r="H37" s="100">
        <f>SUM(B17)</f>
        <v>375</v>
      </c>
      <c r="I37" s="55" t="s">
        <v>220</v>
      </c>
      <c r="J37" s="100">
        <f>SUM(B17)</f>
        <v>375</v>
      </c>
      <c r="K37" s="55" t="s">
        <v>19</v>
      </c>
      <c r="L37" s="100">
        <f>SUM(B18)</f>
        <v>421</v>
      </c>
      <c r="M37" s="55" t="s">
        <v>19</v>
      </c>
      <c r="N37" s="100">
        <f>SUM(B18)</f>
        <v>421</v>
      </c>
      <c r="O37" s="55" t="s">
        <v>19</v>
      </c>
      <c r="P37" s="100">
        <f>SUM(B18)</f>
        <v>421</v>
      </c>
      <c r="Q37" s="55" t="s">
        <v>220</v>
      </c>
      <c r="R37" s="100">
        <f>SUM(B17)</f>
        <v>375</v>
      </c>
      <c r="S37" s="55" t="s">
        <v>220</v>
      </c>
      <c r="T37" s="100">
        <f>SUM(B17)</f>
        <v>375</v>
      </c>
      <c r="U37" s="55" t="s">
        <v>220</v>
      </c>
      <c r="V37" s="100">
        <f>SUM(B17)</f>
        <v>375</v>
      </c>
      <c r="W37" s="55" t="s">
        <v>220</v>
      </c>
      <c r="X37" s="100">
        <f>SUM(B17)</f>
        <v>375</v>
      </c>
      <c r="Y37" s="48"/>
      <c r="Z37" s="27">
        <v>36</v>
      </c>
      <c r="AA37" s="165" t="str">
        <f>G47</f>
        <v>Pédro 1</v>
      </c>
      <c r="AB37" s="24">
        <f>SUM(H60)</f>
        <v>2603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244</v>
      </c>
      <c r="E38" s="55" t="s">
        <v>92</v>
      </c>
      <c r="F38" s="100">
        <f>SUM(B20)</f>
        <v>244</v>
      </c>
      <c r="G38" s="55" t="s">
        <v>316</v>
      </c>
      <c r="H38" s="100">
        <f>SUM(B21)</f>
        <v>230</v>
      </c>
      <c r="I38" s="55" t="s">
        <v>316</v>
      </c>
      <c r="J38" s="100">
        <f>SUM(B21)</f>
        <v>230</v>
      </c>
      <c r="K38" s="55" t="s">
        <v>92</v>
      </c>
      <c r="L38" s="100">
        <f>SUM(B20)</f>
        <v>244</v>
      </c>
      <c r="M38" s="55" t="s">
        <v>92</v>
      </c>
      <c r="N38" s="100">
        <f>SUM(B20)</f>
        <v>244</v>
      </c>
      <c r="O38" s="55" t="s">
        <v>316</v>
      </c>
      <c r="P38" s="100">
        <f>SUM(B21)</f>
        <v>230</v>
      </c>
      <c r="Q38" s="55" t="s">
        <v>92</v>
      </c>
      <c r="R38" s="100">
        <f>SUM(B20)</f>
        <v>244</v>
      </c>
      <c r="S38" s="55" t="s">
        <v>316</v>
      </c>
      <c r="T38" s="100">
        <f>SUM(B21)</f>
        <v>230</v>
      </c>
      <c r="U38" s="55" t="s">
        <v>29</v>
      </c>
      <c r="V38" s="100">
        <f>SUM(B19)</f>
        <v>263</v>
      </c>
      <c r="W38" s="55" t="s">
        <v>316</v>
      </c>
      <c r="X38" s="100">
        <f>SUM(B21)</f>
        <v>230</v>
      </c>
      <c r="Y38" s="48"/>
      <c r="Z38" s="27">
        <v>37</v>
      </c>
      <c r="AA38" s="165" t="str">
        <f>I47</f>
        <v>Pédro 2</v>
      </c>
      <c r="AB38" s="24">
        <f>SUM(J60)</f>
        <v>2826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245</v>
      </c>
      <c r="E39" s="55" t="s">
        <v>318</v>
      </c>
      <c r="F39" s="100">
        <f>SUM(B23)</f>
        <v>314</v>
      </c>
      <c r="G39" s="55" t="s">
        <v>318</v>
      </c>
      <c r="H39" s="100">
        <f>SUM(B23)</f>
        <v>314</v>
      </c>
      <c r="I39" s="55" t="s">
        <v>318</v>
      </c>
      <c r="J39" s="100">
        <f>SUM(B23)</f>
        <v>314</v>
      </c>
      <c r="K39" s="55" t="s">
        <v>318</v>
      </c>
      <c r="L39" s="100">
        <f>SUM(B23)</f>
        <v>314</v>
      </c>
      <c r="M39" s="55" t="s">
        <v>317</v>
      </c>
      <c r="N39" s="100">
        <f>SUM(B22)</f>
        <v>245</v>
      </c>
      <c r="O39" s="55" t="s">
        <v>318</v>
      </c>
      <c r="P39" s="100">
        <f>SUM(B23)</f>
        <v>314</v>
      </c>
      <c r="Q39" s="55" t="s">
        <v>317</v>
      </c>
      <c r="R39" s="100">
        <f>SUM(B22)</f>
        <v>245</v>
      </c>
      <c r="S39" s="55" t="s">
        <v>318</v>
      </c>
      <c r="T39" s="100">
        <f>SUM(B23)</f>
        <v>314</v>
      </c>
      <c r="U39" s="55" t="s">
        <v>318</v>
      </c>
      <c r="V39" s="100">
        <f>SUM(B23)</f>
        <v>314</v>
      </c>
      <c r="W39" s="55" t="s">
        <v>318</v>
      </c>
      <c r="X39" s="100">
        <f>SUM(B23)</f>
        <v>314</v>
      </c>
      <c r="Y39" s="48"/>
      <c r="Z39" s="27">
        <v>38</v>
      </c>
      <c r="AA39" s="165" t="str">
        <f>K47</f>
        <v>Fillette</v>
      </c>
      <c r="AB39" s="24">
        <f>SUM(L60)</f>
        <v>2798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145</v>
      </c>
      <c r="E40" s="55" t="s">
        <v>154</v>
      </c>
      <c r="F40" s="100">
        <f>SUM(B26)</f>
        <v>145</v>
      </c>
      <c r="G40" s="55" t="s">
        <v>154</v>
      </c>
      <c r="H40" s="100">
        <f>SUM(B26)</f>
        <v>145</v>
      </c>
      <c r="I40" s="55" t="s">
        <v>154</v>
      </c>
      <c r="J40" s="100">
        <f>SUM(B26)</f>
        <v>145</v>
      </c>
      <c r="K40" s="55" t="s">
        <v>93</v>
      </c>
      <c r="L40" s="100">
        <f>SUM(B25)</f>
        <v>214</v>
      </c>
      <c r="M40" s="55" t="s">
        <v>154</v>
      </c>
      <c r="N40" s="100">
        <f>SUM(B26)</f>
        <v>145</v>
      </c>
      <c r="O40" s="55" t="s">
        <v>154</v>
      </c>
      <c r="P40" s="100">
        <f>SUM(B26)</f>
        <v>145</v>
      </c>
      <c r="Q40" s="55" t="s">
        <v>154</v>
      </c>
      <c r="R40" s="100">
        <f>SUM(B26)</f>
        <v>145</v>
      </c>
      <c r="S40" s="55" t="s">
        <v>154</v>
      </c>
      <c r="T40" s="100">
        <f>SUM(B26)</f>
        <v>145</v>
      </c>
      <c r="U40" s="55" t="s">
        <v>154</v>
      </c>
      <c r="V40" s="100">
        <f>SUM(B26)</f>
        <v>145</v>
      </c>
      <c r="W40" s="55" t="s">
        <v>154</v>
      </c>
      <c r="X40" s="100">
        <f>SUM(B26)</f>
        <v>145</v>
      </c>
      <c r="Y40" s="48"/>
      <c r="Z40" s="27">
        <v>39</v>
      </c>
      <c r="AA40" s="165" t="str">
        <f>M47</f>
        <v>Nil</v>
      </c>
      <c r="AB40" s="24">
        <f>SUM(N60)</f>
        <v>2853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228</v>
      </c>
      <c r="E41" s="55" t="s">
        <v>319</v>
      </c>
      <c r="F41" s="100">
        <f>SUM(B30)</f>
        <v>164</v>
      </c>
      <c r="G41" s="55" t="s">
        <v>320</v>
      </c>
      <c r="H41" s="100">
        <f>SUM(B29)</f>
        <v>228</v>
      </c>
      <c r="I41" s="55" t="s">
        <v>221</v>
      </c>
      <c r="J41" s="100">
        <f>SUM(B28)</f>
        <v>184</v>
      </c>
      <c r="K41" s="55" t="s">
        <v>221</v>
      </c>
      <c r="L41" s="100">
        <f>SUM(B28)</f>
        <v>184</v>
      </c>
      <c r="M41" s="55" t="s">
        <v>320</v>
      </c>
      <c r="N41" s="100">
        <f>SUM(B29)</f>
        <v>228</v>
      </c>
      <c r="O41" s="55" t="s">
        <v>221</v>
      </c>
      <c r="P41" s="100">
        <f>SUM(B28)</f>
        <v>184</v>
      </c>
      <c r="Q41" s="55" t="s">
        <v>319</v>
      </c>
      <c r="R41" s="100">
        <f>SUM(B30)</f>
        <v>164</v>
      </c>
      <c r="S41" s="55" t="s">
        <v>319</v>
      </c>
      <c r="T41" s="100">
        <f>SUM(B30)</f>
        <v>164</v>
      </c>
      <c r="U41" s="55" t="s">
        <v>221</v>
      </c>
      <c r="V41" s="100">
        <f>SUM(B28)</f>
        <v>184</v>
      </c>
      <c r="W41" s="55" t="s">
        <v>320</v>
      </c>
      <c r="X41" s="100">
        <f>SUM(B29)</f>
        <v>228</v>
      </c>
      <c r="Y41" s="48"/>
      <c r="Z41" s="27">
        <v>40</v>
      </c>
      <c r="AA41" s="165" t="str">
        <f>O47</f>
        <v>Shooter</v>
      </c>
      <c r="AB41" s="24">
        <f>SUM(P60)</f>
        <v>3026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177</v>
      </c>
      <c r="E42" s="138" t="s">
        <v>175</v>
      </c>
      <c r="F42" s="100">
        <f>SUM(B32)</f>
        <v>154</v>
      </c>
      <c r="G42" s="138" t="s">
        <v>175</v>
      </c>
      <c r="H42" s="100">
        <f>SUM(B32)</f>
        <v>154</v>
      </c>
      <c r="I42" s="138" t="s">
        <v>175</v>
      </c>
      <c r="J42" s="100">
        <f>SUM(B32)</f>
        <v>154</v>
      </c>
      <c r="K42" s="55" t="s">
        <v>222</v>
      </c>
      <c r="L42" s="100">
        <f>SUM(B31)</f>
        <v>177</v>
      </c>
      <c r="M42" s="55" t="s">
        <v>222</v>
      </c>
      <c r="N42" s="100">
        <f>SUM(B31)</f>
        <v>177</v>
      </c>
      <c r="O42" s="55" t="s">
        <v>222</v>
      </c>
      <c r="P42" s="100">
        <f>SUM(B31)</f>
        <v>177</v>
      </c>
      <c r="Q42" s="138" t="s">
        <v>175</v>
      </c>
      <c r="R42" s="100">
        <f>SUM(B32)</f>
        <v>154</v>
      </c>
      <c r="S42" s="55" t="s">
        <v>222</v>
      </c>
      <c r="T42" s="100">
        <f>SUM(B31)</f>
        <v>177</v>
      </c>
      <c r="U42" s="55" t="s">
        <v>222</v>
      </c>
      <c r="V42" s="100">
        <f>SUM(B31)</f>
        <v>177</v>
      </c>
      <c r="W42" s="138" t="s">
        <v>175</v>
      </c>
      <c r="X42" s="100">
        <f>SUM(B32)</f>
        <v>154</v>
      </c>
      <c r="Y42" s="48"/>
      <c r="Z42" s="27">
        <v>41</v>
      </c>
      <c r="AA42" s="165" t="str">
        <f>Q47</f>
        <v>Camsam 30</v>
      </c>
      <c r="AB42" s="24">
        <f>SUM(R60)</f>
        <v>2717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3075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2679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2867</v>
      </c>
      <c r="E45" s="62"/>
      <c r="F45" s="28">
        <f>SUM(F33:F42)-SMALL(F33:F42,1)</f>
        <v>2778</v>
      </c>
      <c r="G45" s="62"/>
      <c r="H45" s="28">
        <f>SUM(H33:H42)-SMALL(H33:H42,1)</f>
        <v>3019</v>
      </c>
      <c r="I45" s="62"/>
      <c r="J45" s="28">
        <f>SUM(J33:J42)-SMALL(J33:J42,1)</f>
        <v>2784</v>
      </c>
      <c r="K45" s="62"/>
      <c r="L45" s="28">
        <f>SUM(L33:L42)-SMALL(L33:L42,1)</f>
        <v>2763</v>
      </c>
      <c r="M45" s="62"/>
      <c r="N45" s="28">
        <f>SUM(N33:N42)-SMALL(N33:N42,1)</f>
        <v>2855</v>
      </c>
      <c r="O45" s="62"/>
      <c r="P45" s="28">
        <f>SUM(P33:P42)-SMALL(P33:P42,1)</f>
        <v>2923</v>
      </c>
      <c r="Q45" s="62"/>
      <c r="R45" s="28">
        <f>SUM(R33:R42)-SMALL(R33:R42,1)</f>
        <v>2757</v>
      </c>
      <c r="S45" s="62"/>
      <c r="T45" s="28">
        <f>SUM(T33:T42)-SMALL(T33:T42,1)</f>
        <v>3046</v>
      </c>
      <c r="U45" s="62"/>
      <c r="V45" s="28">
        <f>SUM(V33:V42)-SMALL(V33:V42,1)</f>
        <v>2767</v>
      </c>
      <c r="W45" s="62"/>
      <c r="X45" s="28">
        <f>SUM(X33:X42)-SMALL(X33:X42,1)</f>
        <v>2830</v>
      </c>
      <c r="Y45" s="25"/>
      <c r="Z45" s="27">
        <v>44</v>
      </c>
      <c r="AA45" s="165" t="str">
        <f>W47</f>
        <v>Vorasse</v>
      </c>
      <c r="AB45" s="24">
        <f>SUM(X60)</f>
        <v>2504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2865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3147</v>
      </c>
    </row>
    <row r="48" spans="1:28" ht="12.75">
      <c r="A48" s="25"/>
      <c r="B48" s="110"/>
      <c r="C48" s="55" t="s">
        <v>94</v>
      </c>
      <c r="D48" s="100">
        <f>SUM(B4)</f>
        <v>573</v>
      </c>
      <c r="E48" s="98" t="s">
        <v>23</v>
      </c>
      <c r="F48" s="100">
        <f>SUM(B3)</f>
        <v>327</v>
      </c>
      <c r="G48" s="98" t="s">
        <v>23</v>
      </c>
      <c r="H48" s="100">
        <f>SUM(B3)</f>
        <v>327</v>
      </c>
      <c r="I48" s="55" t="s">
        <v>24</v>
      </c>
      <c r="J48" s="100">
        <f>SUM(B2)</f>
        <v>430</v>
      </c>
      <c r="K48" s="55" t="s">
        <v>24</v>
      </c>
      <c r="L48" s="100">
        <f>SUM(B2)</f>
        <v>430</v>
      </c>
      <c r="M48" s="55" t="s">
        <v>94</v>
      </c>
      <c r="N48" s="100">
        <f>SUM(B4)</f>
        <v>573</v>
      </c>
      <c r="O48" s="55" t="s">
        <v>94</v>
      </c>
      <c r="P48" s="100">
        <f>SUM(B4)</f>
        <v>573</v>
      </c>
      <c r="Q48" s="55" t="s">
        <v>24</v>
      </c>
      <c r="R48" s="100">
        <f>SUM(B2)</f>
        <v>430</v>
      </c>
      <c r="S48" s="55" t="s">
        <v>94</v>
      </c>
      <c r="T48" s="100">
        <f>SUM(B4)</f>
        <v>573</v>
      </c>
      <c r="U48" s="55" t="s">
        <v>24</v>
      </c>
      <c r="V48" s="100">
        <f>SUM(B2)</f>
        <v>430</v>
      </c>
      <c r="W48" s="55" t="s">
        <v>91</v>
      </c>
      <c r="X48" s="100">
        <f>SUM(B5)</f>
        <v>382</v>
      </c>
      <c r="Y48" s="48"/>
      <c r="Z48" s="27">
        <v>47</v>
      </c>
      <c r="AA48" s="165" t="str">
        <f>G62</f>
        <v>Alain Otis</v>
      </c>
      <c r="AB48" s="42">
        <f>SUM(H75)</f>
        <v>3012</v>
      </c>
    </row>
    <row r="49" spans="1:28" ht="12.75">
      <c r="A49" s="25"/>
      <c r="B49" s="110"/>
      <c r="C49" s="55" t="s">
        <v>1</v>
      </c>
      <c r="D49" s="100">
        <f>SUM(B6)</f>
        <v>485</v>
      </c>
      <c r="E49" s="55" t="s">
        <v>219</v>
      </c>
      <c r="F49" s="100">
        <f>SUM(B8)</f>
        <v>296</v>
      </c>
      <c r="G49" s="55" t="s">
        <v>219</v>
      </c>
      <c r="H49" s="100">
        <f>SUM(B8)</f>
        <v>296</v>
      </c>
      <c r="I49" s="55" t="s">
        <v>1</v>
      </c>
      <c r="J49" s="100">
        <f>SUM(B6)</f>
        <v>485</v>
      </c>
      <c r="K49" s="55" t="s">
        <v>31</v>
      </c>
      <c r="L49" s="100">
        <f>SUM(B7)</f>
        <v>437</v>
      </c>
      <c r="M49" s="55" t="s">
        <v>219</v>
      </c>
      <c r="N49" s="100">
        <f>SUM(B8)</f>
        <v>296</v>
      </c>
      <c r="O49" s="55" t="s">
        <v>1</v>
      </c>
      <c r="P49" s="100">
        <f>SUM(B6)</f>
        <v>485</v>
      </c>
      <c r="Q49" s="55" t="s">
        <v>219</v>
      </c>
      <c r="R49" s="100">
        <f>SUM(B8)</f>
        <v>296</v>
      </c>
      <c r="S49" s="55" t="s">
        <v>1</v>
      </c>
      <c r="T49" s="100">
        <f>SUM(B6)</f>
        <v>485</v>
      </c>
      <c r="U49" s="55" t="s">
        <v>31</v>
      </c>
      <c r="V49" s="100">
        <f>SUM(B7)</f>
        <v>437</v>
      </c>
      <c r="W49" s="55" t="s">
        <v>219</v>
      </c>
      <c r="X49" s="100">
        <f>SUM(B8)</f>
        <v>296</v>
      </c>
      <c r="Y49" s="48"/>
      <c r="Z49" s="27">
        <v>48</v>
      </c>
      <c r="AA49" s="165" t="str">
        <f>I62</f>
        <v>Céline Michaud</v>
      </c>
      <c r="AB49" s="24">
        <f>SUM(J75)</f>
        <v>2918</v>
      </c>
    </row>
    <row r="50" spans="1:28" ht="12.75">
      <c r="A50" s="25"/>
      <c r="B50" s="110"/>
      <c r="C50" s="55" t="s">
        <v>96</v>
      </c>
      <c r="D50" s="100">
        <f>SUM(B11)</f>
        <v>429</v>
      </c>
      <c r="E50" s="55" t="s">
        <v>95</v>
      </c>
      <c r="F50" s="100">
        <f>SUM(B10)</f>
        <v>429</v>
      </c>
      <c r="G50" s="55" t="s">
        <v>96</v>
      </c>
      <c r="H50" s="100">
        <f>SUM(B11)</f>
        <v>429</v>
      </c>
      <c r="I50" s="55" t="s">
        <v>96</v>
      </c>
      <c r="J50" s="100">
        <f>SUM(B11)</f>
        <v>429</v>
      </c>
      <c r="K50" s="55" t="s">
        <v>96</v>
      </c>
      <c r="L50" s="100">
        <f>SUM(B11)</f>
        <v>429</v>
      </c>
      <c r="M50" s="55" t="s">
        <v>96</v>
      </c>
      <c r="N50" s="100">
        <f>SUM(B11)</f>
        <v>429</v>
      </c>
      <c r="O50" s="55" t="s">
        <v>96</v>
      </c>
      <c r="P50" s="100">
        <f>SUM(B11)</f>
        <v>429</v>
      </c>
      <c r="Q50" s="55" t="s">
        <v>96</v>
      </c>
      <c r="R50" s="100">
        <f>SUM(B11)</f>
        <v>429</v>
      </c>
      <c r="S50" s="55" t="s">
        <v>96</v>
      </c>
      <c r="T50" s="100">
        <f>SUM(B11)</f>
        <v>429</v>
      </c>
      <c r="U50" s="55" t="s">
        <v>96</v>
      </c>
      <c r="V50" s="100">
        <f>SUM(B11)</f>
        <v>429</v>
      </c>
      <c r="W50" s="55" t="s">
        <v>0</v>
      </c>
      <c r="X50" s="100">
        <f>SUM(B12)</f>
        <v>230</v>
      </c>
      <c r="Y50" s="48"/>
      <c r="Z50" s="27">
        <v>49</v>
      </c>
      <c r="AA50" s="165" t="str">
        <f>K62</f>
        <v>Ross 44</v>
      </c>
      <c r="AB50" s="24">
        <f>SUM(L75)</f>
        <v>2863</v>
      </c>
    </row>
    <row r="51" spans="1:28" ht="12.75">
      <c r="A51" s="25"/>
      <c r="B51" s="110"/>
      <c r="C51" s="55" t="s">
        <v>84</v>
      </c>
      <c r="D51" s="100">
        <f>SUM(B14)</f>
        <v>296</v>
      </c>
      <c r="E51" s="55" t="s">
        <v>2</v>
      </c>
      <c r="F51" s="100">
        <f>SUM(B15)</f>
        <v>231</v>
      </c>
      <c r="G51" s="55" t="s">
        <v>315</v>
      </c>
      <c r="H51" s="100">
        <f>SUM(B13)</f>
        <v>299</v>
      </c>
      <c r="I51" s="55" t="s">
        <v>2</v>
      </c>
      <c r="J51" s="100">
        <f>SUM(B15)</f>
        <v>231</v>
      </c>
      <c r="K51" s="55" t="s">
        <v>2</v>
      </c>
      <c r="L51" s="100">
        <f>SUM(B15)</f>
        <v>231</v>
      </c>
      <c r="M51" s="55" t="s">
        <v>2</v>
      </c>
      <c r="N51" s="100">
        <f>SUM(B15)</f>
        <v>231</v>
      </c>
      <c r="O51" s="55" t="s">
        <v>2</v>
      </c>
      <c r="P51" s="100">
        <f>SUM(B15)</f>
        <v>231</v>
      </c>
      <c r="Q51" s="55" t="s">
        <v>2</v>
      </c>
      <c r="R51" s="100">
        <f>SUM(B15)</f>
        <v>231</v>
      </c>
      <c r="S51" s="55" t="s">
        <v>84</v>
      </c>
      <c r="T51" s="100">
        <f>SUM(B14)</f>
        <v>296</v>
      </c>
      <c r="U51" s="55" t="s">
        <v>2</v>
      </c>
      <c r="V51" s="100">
        <f>SUM(B15)</f>
        <v>231</v>
      </c>
      <c r="W51" s="55" t="s">
        <v>315</v>
      </c>
      <c r="X51" s="100">
        <f>SUM(B13)</f>
        <v>299</v>
      </c>
      <c r="Y51" s="48"/>
      <c r="Z51" s="27">
        <v>50</v>
      </c>
      <c r="AA51" s="165" t="str">
        <f>M62</f>
        <v>Ti - Bob</v>
      </c>
      <c r="AB51" s="24">
        <f>SUM(N75)</f>
        <v>2875</v>
      </c>
    </row>
    <row r="52" spans="1:28" ht="12.75">
      <c r="A52" s="25"/>
      <c r="B52" s="110"/>
      <c r="C52" s="55" t="s">
        <v>19</v>
      </c>
      <c r="D52" s="100">
        <f>SUM(B18)</f>
        <v>421</v>
      </c>
      <c r="E52" s="55" t="s">
        <v>220</v>
      </c>
      <c r="F52" s="100">
        <f>SUM(B17)</f>
        <v>375</v>
      </c>
      <c r="G52" s="55" t="s">
        <v>83</v>
      </c>
      <c r="H52" s="100">
        <f>SUM(B16)</f>
        <v>376</v>
      </c>
      <c r="I52" s="55" t="s">
        <v>19</v>
      </c>
      <c r="J52" s="100">
        <f>SUM(B18)</f>
        <v>421</v>
      </c>
      <c r="K52" s="55" t="s">
        <v>220</v>
      </c>
      <c r="L52" s="100">
        <f>SUM(B17)</f>
        <v>375</v>
      </c>
      <c r="M52" s="55" t="s">
        <v>220</v>
      </c>
      <c r="N52" s="100">
        <f>SUM(B17)</f>
        <v>375</v>
      </c>
      <c r="O52" s="55" t="s">
        <v>19</v>
      </c>
      <c r="P52" s="100">
        <f>SUM(B18)</f>
        <v>421</v>
      </c>
      <c r="Q52" s="55" t="s">
        <v>220</v>
      </c>
      <c r="R52" s="100">
        <f>SUM(B17)</f>
        <v>375</v>
      </c>
      <c r="S52" s="55" t="s">
        <v>220</v>
      </c>
      <c r="T52" s="100">
        <f>SUM(B17)</f>
        <v>375</v>
      </c>
      <c r="U52" s="55" t="s">
        <v>220</v>
      </c>
      <c r="V52" s="100">
        <f>SUM(B17)</f>
        <v>375</v>
      </c>
      <c r="W52" s="55" t="s">
        <v>220</v>
      </c>
      <c r="X52" s="100">
        <f>SUM(B17)</f>
        <v>375</v>
      </c>
      <c r="Y52" s="48"/>
      <c r="Z52" s="27">
        <v>51</v>
      </c>
      <c r="AA52" s="165" t="str">
        <f>O62</f>
        <v>Skeeper</v>
      </c>
      <c r="AB52" s="24">
        <f>SUM(P75)</f>
        <v>2816</v>
      </c>
    </row>
    <row r="53" spans="1:28" ht="12.75">
      <c r="A53" s="25"/>
      <c r="B53" s="110"/>
      <c r="C53" s="55" t="s">
        <v>316</v>
      </c>
      <c r="D53" s="100">
        <f>SUM(B21)</f>
        <v>230</v>
      </c>
      <c r="E53" s="55" t="s">
        <v>92</v>
      </c>
      <c r="F53" s="100">
        <f>SUM(B20)</f>
        <v>244</v>
      </c>
      <c r="G53" s="55" t="s">
        <v>92</v>
      </c>
      <c r="H53" s="100">
        <f>SUM(B20)</f>
        <v>244</v>
      </c>
      <c r="I53" s="55" t="s">
        <v>92</v>
      </c>
      <c r="J53" s="100">
        <f>SUM(B20)</f>
        <v>244</v>
      </c>
      <c r="K53" s="55" t="s">
        <v>92</v>
      </c>
      <c r="L53" s="100">
        <f>SUM(B20)</f>
        <v>244</v>
      </c>
      <c r="M53" s="55" t="s">
        <v>316</v>
      </c>
      <c r="N53" s="100">
        <f>SUM(B21)</f>
        <v>230</v>
      </c>
      <c r="O53" s="55" t="s">
        <v>92</v>
      </c>
      <c r="P53" s="100">
        <f>SUM(B20)</f>
        <v>244</v>
      </c>
      <c r="Q53" s="55" t="s">
        <v>92</v>
      </c>
      <c r="R53" s="100">
        <f>SUM(B20)</f>
        <v>244</v>
      </c>
      <c r="S53" s="55" t="s">
        <v>316</v>
      </c>
      <c r="T53" s="100">
        <f>SUM(B21)</f>
        <v>230</v>
      </c>
      <c r="U53" s="55" t="s">
        <v>316</v>
      </c>
      <c r="V53" s="100">
        <f>SUM(B21)</f>
        <v>230</v>
      </c>
      <c r="W53" s="55" t="s">
        <v>316</v>
      </c>
      <c r="X53" s="100">
        <f>SUM(B21)</f>
        <v>230</v>
      </c>
      <c r="Y53" s="48"/>
      <c r="Z53" s="27">
        <v>52</v>
      </c>
      <c r="AA53" s="165" t="str">
        <f>Q62</f>
        <v>Chef</v>
      </c>
      <c r="AB53" s="24">
        <f>SUM(R75)</f>
        <v>2659</v>
      </c>
    </row>
    <row r="54" spans="1:28" ht="12.75">
      <c r="A54" s="25"/>
      <c r="B54" s="110"/>
      <c r="C54" s="55" t="s">
        <v>317</v>
      </c>
      <c r="D54" s="100">
        <f>SUM(B22)</f>
        <v>245</v>
      </c>
      <c r="E54" s="55" t="s">
        <v>20</v>
      </c>
      <c r="F54" s="100">
        <f>SUM(B24)</f>
        <v>186</v>
      </c>
      <c r="G54" s="55" t="s">
        <v>318</v>
      </c>
      <c r="H54" s="100">
        <f>SUM(B23)</f>
        <v>314</v>
      </c>
      <c r="I54" s="55" t="s">
        <v>317</v>
      </c>
      <c r="J54" s="100">
        <f>SUM(B22)</f>
        <v>245</v>
      </c>
      <c r="K54" s="55" t="s">
        <v>318</v>
      </c>
      <c r="L54" s="100">
        <f>SUM(B23)</f>
        <v>314</v>
      </c>
      <c r="M54" s="55" t="s">
        <v>318</v>
      </c>
      <c r="N54" s="100">
        <f>SUM(B23)</f>
        <v>314</v>
      </c>
      <c r="O54" s="55" t="s">
        <v>317</v>
      </c>
      <c r="P54" s="100">
        <f>SUM(B22)</f>
        <v>245</v>
      </c>
      <c r="Q54" s="55" t="s">
        <v>318</v>
      </c>
      <c r="R54" s="100">
        <f>SUM(B23)</f>
        <v>314</v>
      </c>
      <c r="S54" s="55" t="s">
        <v>317</v>
      </c>
      <c r="T54" s="100">
        <f>SUM(B22)</f>
        <v>245</v>
      </c>
      <c r="U54" s="55" t="s">
        <v>20</v>
      </c>
      <c r="V54" s="100">
        <f>SUM(B24)</f>
        <v>186</v>
      </c>
      <c r="W54" s="55" t="s">
        <v>318</v>
      </c>
      <c r="X54" s="100">
        <f>SUM(B23)</f>
        <v>314</v>
      </c>
      <c r="Y54" s="48"/>
      <c r="Z54" s="27">
        <v>53</v>
      </c>
      <c r="AA54" s="165" t="str">
        <f>S62</f>
        <v>Gas</v>
      </c>
      <c r="AB54" s="42">
        <f>SUM(T75)</f>
        <v>2837</v>
      </c>
    </row>
    <row r="55" spans="1:28" ht="12.75">
      <c r="A55" s="25"/>
      <c r="B55" s="110"/>
      <c r="C55" s="55" t="s">
        <v>70</v>
      </c>
      <c r="D55" s="100">
        <f>SUM(B27)</f>
        <v>203</v>
      </c>
      <c r="E55" s="55" t="s">
        <v>154</v>
      </c>
      <c r="F55" s="100">
        <f>SUM(B26)</f>
        <v>145</v>
      </c>
      <c r="G55" s="55" t="s">
        <v>154</v>
      </c>
      <c r="H55" s="100">
        <f>SUM(B26)</f>
        <v>145</v>
      </c>
      <c r="I55" s="55" t="s">
        <v>154</v>
      </c>
      <c r="J55" s="100">
        <f>SUM(B26)</f>
        <v>145</v>
      </c>
      <c r="K55" s="55" t="s">
        <v>154</v>
      </c>
      <c r="L55" s="100">
        <f>SUM(B26)</f>
        <v>145</v>
      </c>
      <c r="M55" s="55" t="s">
        <v>154</v>
      </c>
      <c r="N55" s="100">
        <f>SUM(B26)</f>
        <v>145</v>
      </c>
      <c r="O55" s="55" t="s">
        <v>93</v>
      </c>
      <c r="P55" s="100">
        <f>SUM(B25)</f>
        <v>214</v>
      </c>
      <c r="Q55" s="55" t="s">
        <v>93</v>
      </c>
      <c r="R55" s="100">
        <f>SUM(B25)</f>
        <v>214</v>
      </c>
      <c r="S55" s="55" t="s">
        <v>93</v>
      </c>
      <c r="T55" s="100">
        <f>SUM(B25)</f>
        <v>214</v>
      </c>
      <c r="U55" s="55" t="s">
        <v>154</v>
      </c>
      <c r="V55" s="100">
        <f>SUM(B26)</f>
        <v>145</v>
      </c>
      <c r="W55" s="55" t="s">
        <v>93</v>
      </c>
      <c r="X55" s="100">
        <f>SUM(B25)</f>
        <v>214</v>
      </c>
      <c r="Y55" s="48"/>
      <c r="Z55" s="27">
        <v>54</v>
      </c>
      <c r="AA55" s="165" t="str">
        <f>U62</f>
        <v>Racing South 67</v>
      </c>
      <c r="AB55" s="24">
        <f>SUM(V75)</f>
        <v>2967</v>
      </c>
    </row>
    <row r="56" spans="1:28" ht="12.75">
      <c r="A56" s="25"/>
      <c r="B56" s="110"/>
      <c r="C56" s="55" t="s">
        <v>320</v>
      </c>
      <c r="D56" s="100">
        <f>SUM(B29)</f>
        <v>228</v>
      </c>
      <c r="E56" s="55" t="s">
        <v>221</v>
      </c>
      <c r="F56" s="100">
        <f>SUM(B28)</f>
        <v>184</v>
      </c>
      <c r="G56" s="55" t="s">
        <v>319</v>
      </c>
      <c r="H56" s="100">
        <f>SUM(B30)</f>
        <v>164</v>
      </c>
      <c r="I56" s="55" t="s">
        <v>319</v>
      </c>
      <c r="J56" s="100">
        <f>SUM(B30)</f>
        <v>164</v>
      </c>
      <c r="K56" s="55" t="s">
        <v>221</v>
      </c>
      <c r="L56" s="100">
        <f>SUM(B28)</f>
        <v>184</v>
      </c>
      <c r="M56" s="55" t="s">
        <v>320</v>
      </c>
      <c r="N56" s="100">
        <f>SUM(B29)</f>
        <v>228</v>
      </c>
      <c r="O56" s="55" t="s">
        <v>221</v>
      </c>
      <c r="P56" s="100">
        <f>SUM(B28)</f>
        <v>184</v>
      </c>
      <c r="Q56" s="55" t="s">
        <v>221</v>
      </c>
      <c r="R56" s="100">
        <f>SUM(B28)</f>
        <v>184</v>
      </c>
      <c r="S56" s="55" t="s">
        <v>320</v>
      </c>
      <c r="T56" s="100">
        <f>SUM(B29)</f>
        <v>228</v>
      </c>
      <c r="U56" s="55" t="s">
        <v>221</v>
      </c>
      <c r="V56" s="100">
        <f>SUM(B28)</f>
        <v>184</v>
      </c>
      <c r="W56" s="55" t="s">
        <v>319</v>
      </c>
      <c r="X56" s="100">
        <f>SUM(B30)</f>
        <v>164</v>
      </c>
      <c r="Y56" s="48"/>
      <c r="Z56" s="27">
        <v>55</v>
      </c>
      <c r="AA56" s="165" t="str">
        <f>W62</f>
        <v>PO</v>
      </c>
      <c r="AB56" s="24">
        <f>SUM(X75)</f>
        <v>2967</v>
      </c>
    </row>
    <row r="57" spans="1:28" ht="12.75">
      <c r="A57" s="25"/>
      <c r="B57" s="110"/>
      <c r="C57" s="55" t="s">
        <v>222</v>
      </c>
      <c r="D57" s="100">
        <f>SUM(B31)</f>
        <v>177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154</v>
      </c>
      <c r="I57" s="55" t="s">
        <v>222</v>
      </c>
      <c r="J57" s="100">
        <f>SUM(B31)</f>
        <v>177</v>
      </c>
      <c r="K57" s="138" t="s">
        <v>175</v>
      </c>
      <c r="L57" s="100">
        <f>SUM(B32)</f>
        <v>154</v>
      </c>
      <c r="M57" s="55" t="s">
        <v>222</v>
      </c>
      <c r="N57" s="100">
        <f>SUM(B31)</f>
        <v>177</v>
      </c>
      <c r="O57" s="55" t="s">
        <v>222</v>
      </c>
      <c r="P57" s="100">
        <f>SUM(B31)</f>
        <v>177</v>
      </c>
      <c r="Q57" s="138" t="s">
        <v>321</v>
      </c>
      <c r="R57" s="100">
        <f>SUM(B33)</f>
        <v>0</v>
      </c>
      <c r="S57" s="55" t="s">
        <v>222</v>
      </c>
      <c r="T57" s="100">
        <f>SUM(B31)</f>
        <v>177</v>
      </c>
      <c r="U57" s="55" t="s">
        <v>222</v>
      </c>
      <c r="V57" s="100">
        <f>SUM(B31)</f>
        <v>177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3062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2939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2817</v>
      </c>
    </row>
    <row r="60" spans="1:28" ht="13.5" thickBot="1">
      <c r="A60" s="25"/>
      <c r="B60" s="110"/>
      <c r="C60" s="62"/>
      <c r="D60" s="28">
        <f>SUM(D48:D57)-SMALL(D48:D57,1)</f>
        <v>3110</v>
      </c>
      <c r="E60" s="62"/>
      <c r="F60" s="28">
        <f>SUM(F48:F57)-SMALL(F48:F57,1)</f>
        <v>2417</v>
      </c>
      <c r="G60" s="62"/>
      <c r="H60" s="28">
        <f>SUM(H48:H57)-SMALL(H48:H57,1)</f>
        <v>2603</v>
      </c>
      <c r="I60" s="62"/>
      <c r="J60" s="28">
        <f>SUM(J48:J57)-SMALL(J48:J57,1)</f>
        <v>2826</v>
      </c>
      <c r="K60" s="62"/>
      <c r="L60" s="28">
        <f>SUM(L48:L57)-SMALL(L48:L57,1)</f>
        <v>2798</v>
      </c>
      <c r="M60" s="62"/>
      <c r="N60" s="28">
        <f>SUM(N48:N57)-SMALL(N48:N57,1)</f>
        <v>2853</v>
      </c>
      <c r="O60" s="62"/>
      <c r="P60" s="28">
        <f>SUM(P48:P57)-SMALL(P48:P57,1)</f>
        <v>3026</v>
      </c>
      <c r="Q60" s="62"/>
      <c r="R60" s="28">
        <f>SUM(R48:R57)-SMALL(R48:R57,1)</f>
        <v>2717</v>
      </c>
      <c r="S60" s="62"/>
      <c r="T60" s="28">
        <f>SUM(T48:T57)-SMALL(T48:T57,1)</f>
        <v>3075</v>
      </c>
      <c r="U60" s="62"/>
      <c r="V60" s="28">
        <f>SUM(V48:V57)-SMALL(V48:V57,1)</f>
        <v>2679</v>
      </c>
      <c r="W60" s="62"/>
      <c r="X60" s="28">
        <f>SUM(X48:X57)-SMALL(X48:X57,1)</f>
        <v>2504</v>
      </c>
      <c r="Y60" s="25"/>
      <c r="Z60" s="27">
        <v>59</v>
      </c>
      <c r="AA60" s="165" t="str">
        <f>I77</f>
        <v>Real Morin</v>
      </c>
      <c r="AB60" s="24">
        <f>SUM(J90)</f>
        <v>2780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2710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2941</v>
      </c>
    </row>
    <row r="63" spans="1:28" ht="12.75">
      <c r="A63" s="25"/>
      <c r="B63" s="110"/>
      <c r="C63" s="55" t="s">
        <v>24</v>
      </c>
      <c r="D63" s="100">
        <f>SUM(B2)</f>
        <v>430</v>
      </c>
      <c r="E63" s="55" t="s">
        <v>94</v>
      </c>
      <c r="F63" s="100">
        <f>SUM(B4)</f>
        <v>573</v>
      </c>
      <c r="G63" s="55" t="s">
        <v>94</v>
      </c>
      <c r="H63" s="100">
        <f>SUM(B4)</f>
        <v>573</v>
      </c>
      <c r="I63" s="55" t="s">
        <v>94</v>
      </c>
      <c r="J63" s="100">
        <f>SUM(B4)</f>
        <v>573</v>
      </c>
      <c r="K63" s="55" t="s">
        <v>24</v>
      </c>
      <c r="L63" s="100">
        <f>SUM(B2)</f>
        <v>430</v>
      </c>
      <c r="M63" s="55" t="s">
        <v>24</v>
      </c>
      <c r="N63" s="100">
        <f>SUM(B2)</f>
        <v>430</v>
      </c>
      <c r="O63" s="55" t="s">
        <v>94</v>
      </c>
      <c r="P63" s="100">
        <f>SUM(B4)</f>
        <v>573</v>
      </c>
      <c r="Q63" s="55" t="s">
        <v>24</v>
      </c>
      <c r="R63" s="100">
        <f>SUM(B2)</f>
        <v>430</v>
      </c>
      <c r="S63" s="55" t="s">
        <v>91</v>
      </c>
      <c r="T63" s="100">
        <f>SUM(B5)</f>
        <v>382</v>
      </c>
      <c r="U63" s="55" t="s">
        <v>24</v>
      </c>
      <c r="V63" s="100">
        <f>SUM(B2)</f>
        <v>430</v>
      </c>
      <c r="W63" s="55" t="s">
        <v>24</v>
      </c>
      <c r="X63" s="100">
        <f>SUM(B2)</f>
        <v>430</v>
      </c>
      <c r="Y63" s="48"/>
      <c r="Z63" s="27">
        <v>62</v>
      </c>
      <c r="AA63" s="165" t="str">
        <f>O77</f>
        <v>Dave Fero</v>
      </c>
      <c r="AB63" s="24">
        <f>SUM(P90)</f>
        <v>2960</v>
      </c>
    </row>
    <row r="64" spans="1:28" ht="12.75">
      <c r="A64" s="25"/>
      <c r="B64" s="110"/>
      <c r="C64" s="55" t="s">
        <v>1</v>
      </c>
      <c r="D64" s="100">
        <f>SUM(B6)</f>
        <v>485</v>
      </c>
      <c r="E64" s="55" t="s">
        <v>1</v>
      </c>
      <c r="F64" s="100">
        <f>SUM(B6)</f>
        <v>485</v>
      </c>
      <c r="G64" s="55" t="s">
        <v>1</v>
      </c>
      <c r="H64" s="100">
        <f>SUM(B6)</f>
        <v>485</v>
      </c>
      <c r="I64" s="55" t="s">
        <v>31</v>
      </c>
      <c r="J64" s="100">
        <f>SUM(B7)</f>
        <v>437</v>
      </c>
      <c r="K64" s="55" t="s">
        <v>31</v>
      </c>
      <c r="L64" s="100">
        <f>SUM(B7)</f>
        <v>437</v>
      </c>
      <c r="M64" s="55" t="s">
        <v>31</v>
      </c>
      <c r="N64" s="100">
        <f>SUM(B7)</f>
        <v>437</v>
      </c>
      <c r="O64" s="55" t="s">
        <v>31</v>
      </c>
      <c r="P64" s="100">
        <f>SUM(B7)</f>
        <v>437</v>
      </c>
      <c r="Q64" s="55" t="s">
        <v>219</v>
      </c>
      <c r="R64" s="100">
        <f>SUM(B8)</f>
        <v>296</v>
      </c>
      <c r="S64" s="55" t="s">
        <v>1</v>
      </c>
      <c r="T64" s="100">
        <f>SUM(B6)</f>
        <v>485</v>
      </c>
      <c r="U64" s="55" t="s">
        <v>1</v>
      </c>
      <c r="V64" s="100">
        <f>SUM(B6)</f>
        <v>485</v>
      </c>
      <c r="W64" s="55" t="s">
        <v>1</v>
      </c>
      <c r="X64" s="100">
        <f>SUM(B6)</f>
        <v>485</v>
      </c>
      <c r="Y64" s="48"/>
      <c r="Z64" s="27">
        <v>63</v>
      </c>
      <c r="AA64" s="165" t="str">
        <f>Q77</f>
        <v>Felix Quessy</v>
      </c>
      <c r="AB64" s="24">
        <f>SUM(R90)</f>
        <v>2768</v>
      </c>
    </row>
    <row r="65" spans="1:28" ht="12.75">
      <c r="A65" s="25"/>
      <c r="B65" s="110"/>
      <c r="C65" s="55" t="s">
        <v>96</v>
      </c>
      <c r="D65" s="100">
        <f>SUM(B11)</f>
        <v>429</v>
      </c>
      <c r="E65" s="55" t="s">
        <v>96</v>
      </c>
      <c r="F65" s="100">
        <f>SUM(B11)</f>
        <v>429</v>
      </c>
      <c r="G65" s="55" t="s">
        <v>96</v>
      </c>
      <c r="H65" s="100">
        <f>SUM(B11)</f>
        <v>429</v>
      </c>
      <c r="I65" s="55" t="s">
        <v>96</v>
      </c>
      <c r="J65" s="100">
        <f>SUM(B11)</f>
        <v>429</v>
      </c>
      <c r="K65" s="55" t="s">
        <v>96</v>
      </c>
      <c r="L65" s="100">
        <f>SUM(B11)</f>
        <v>429</v>
      </c>
      <c r="M65" s="55" t="s">
        <v>96</v>
      </c>
      <c r="N65" s="100">
        <f>SUM(B11)</f>
        <v>429</v>
      </c>
      <c r="O65" s="55" t="s">
        <v>96</v>
      </c>
      <c r="P65" s="100">
        <f>SUM(B11)</f>
        <v>429</v>
      </c>
      <c r="Q65" s="55" t="s">
        <v>95</v>
      </c>
      <c r="R65" s="100">
        <f>SUM(B10)</f>
        <v>429</v>
      </c>
      <c r="S65" s="55" t="s">
        <v>96</v>
      </c>
      <c r="T65" s="100">
        <f>SUM(B11)</f>
        <v>429</v>
      </c>
      <c r="U65" s="55" t="s">
        <v>96</v>
      </c>
      <c r="V65" s="100">
        <f>SUM(B11)</f>
        <v>429</v>
      </c>
      <c r="W65" s="55" t="s">
        <v>96</v>
      </c>
      <c r="X65" s="100">
        <f>SUM(B11)</f>
        <v>429</v>
      </c>
      <c r="Y65" s="48"/>
      <c r="Z65" s="27">
        <v>64</v>
      </c>
      <c r="AA65" s="165" t="str">
        <f>S77</f>
        <v>Nat Quessy</v>
      </c>
      <c r="AB65" s="24">
        <f>SUM(T90)</f>
        <v>2758</v>
      </c>
    </row>
    <row r="66" spans="1:28" ht="12.75">
      <c r="A66" s="25"/>
      <c r="B66" s="110"/>
      <c r="C66" s="55" t="s">
        <v>84</v>
      </c>
      <c r="D66" s="100">
        <f>SUM(B14)</f>
        <v>296</v>
      </c>
      <c r="E66" s="55" t="s">
        <v>315</v>
      </c>
      <c r="F66" s="100">
        <f>SUM(B13)</f>
        <v>299</v>
      </c>
      <c r="G66" s="55" t="s">
        <v>2</v>
      </c>
      <c r="H66" s="100">
        <f>SUM(B15)</f>
        <v>231</v>
      </c>
      <c r="I66" s="55" t="s">
        <v>2</v>
      </c>
      <c r="J66" s="100">
        <f>SUM(B15)</f>
        <v>231</v>
      </c>
      <c r="K66" s="55" t="s">
        <v>84</v>
      </c>
      <c r="L66" s="100">
        <f>SUM(B14)</f>
        <v>296</v>
      </c>
      <c r="M66" s="55" t="s">
        <v>315</v>
      </c>
      <c r="N66" s="100">
        <f>SUM(B13)</f>
        <v>299</v>
      </c>
      <c r="O66" s="55" t="s">
        <v>2</v>
      </c>
      <c r="P66" s="100">
        <f>SUM(B15)</f>
        <v>231</v>
      </c>
      <c r="Q66" s="55" t="s">
        <v>315</v>
      </c>
      <c r="R66" s="100">
        <f>SUM(B13)</f>
        <v>299</v>
      </c>
      <c r="S66" s="55" t="s">
        <v>315</v>
      </c>
      <c r="T66" s="100">
        <f>SUM(B13)</f>
        <v>299</v>
      </c>
      <c r="U66" s="55" t="s">
        <v>315</v>
      </c>
      <c r="V66" s="100">
        <f>SUM(B13)</f>
        <v>299</v>
      </c>
      <c r="W66" s="55" t="s">
        <v>315</v>
      </c>
      <c r="X66" s="100">
        <f>SUM(B13)</f>
        <v>299</v>
      </c>
      <c r="Y66" s="48"/>
      <c r="Z66" s="27">
        <v>65</v>
      </c>
      <c r="AA66" s="165" t="str">
        <f>U77</f>
        <v>MS Johnson</v>
      </c>
      <c r="AB66" s="24">
        <f>SUM(V90)</f>
        <v>2772</v>
      </c>
    </row>
    <row r="67" spans="1:28" ht="12.75">
      <c r="A67" s="25"/>
      <c r="B67" s="110"/>
      <c r="C67" s="55" t="s">
        <v>220</v>
      </c>
      <c r="D67" s="100">
        <f>SUM(B17)</f>
        <v>375</v>
      </c>
      <c r="E67" s="55" t="s">
        <v>220</v>
      </c>
      <c r="F67" s="100">
        <f>SUM(B17)</f>
        <v>375</v>
      </c>
      <c r="G67" s="55" t="s">
        <v>220</v>
      </c>
      <c r="H67" s="100">
        <f>SUM(B17)</f>
        <v>375</v>
      </c>
      <c r="I67" s="55" t="s">
        <v>220</v>
      </c>
      <c r="J67" s="100">
        <f>SUM(B17)</f>
        <v>375</v>
      </c>
      <c r="K67" s="55" t="s">
        <v>220</v>
      </c>
      <c r="L67" s="100">
        <f>SUM(B17)</f>
        <v>375</v>
      </c>
      <c r="M67" s="55" t="s">
        <v>220</v>
      </c>
      <c r="N67" s="100">
        <f>SUM(B17)</f>
        <v>375</v>
      </c>
      <c r="O67" s="55" t="s">
        <v>19</v>
      </c>
      <c r="P67" s="100">
        <f>SUM(B18)</f>
        <v>421</v>
      </c>
      <c r="Q67" s="55" t="s">
        <v>220</v>
      </c>
      <c r="R67" s="100">
        <f>SUM(B17)</f>
        <v>375</v>
      </c>
      <c r="S67" s="55" t="s">
        <v>220</v>
      </c>
      <c r="T67" s="100">
        <f>SUM(B17)</f>
        <v>375</v>
      </c>
      <c r="U67" s="55" t="s">
        <v>220</v>
      </c>
      <c r="V67" s="100">
        <f>SUM(B17)</f>
        <v>375</v>
      </c>
      <c r="W67" s="55" t="s">
        <v>220</v>
      </c>
      <c r="X67" s="100">
        <f>SUM(B17)</f>
        <v>375</v>
      </c>
      <c r="Y67" s="48"/>
      <c r="Z67" s="27">
        <v>66</v>
      </c>
      <c r="AA67" s="165" t="str">
        <f>W77</f>
        <v>4 Best 2018</v>
      </c>
      <c r="AB67" s="24">
        <f>SUM(X90)</f>
        <v>2899</v>
      </c>
    </row>
    <row r="68" spans="1:28" ht="12.75">
      <c r="A68" s="25"/>
      <c r="B68" s="110"/>
      <c r="C68" s="55" t="s">
        <v>92</v>
      </c>
      <c r="D68" s="100">
        <f>SUM(B20)</f>
        <v>244</v>
      </c>
      <c r="E68" s="55" t="s">
        <v>316</v>
      </c>
      <c r="F68" s="100">
        <f>SUM(B21)</f>
        <v>230</v>
      </c>
      <c r="G68" s="55" t="s">
        <v>92</v>
      </c>
      <c r="H68" s="100">
        <f>SUM(B20)</f>
        <v>244</v>
      </c>
      <c r="I68" s="55" t="s">
        <v>316</v>
      </c>
      <c r="J68" s="100">
        <f>SUM(B21)</f>
        <v>230</v>
      </c>
      <c r="K68" s="55" t="s">
        <v>92</v>
      </c>
      <c r="L68" s="100">
        <f>SUM(B20)</f>
        <v>244</v>
      </c>
      <c r="M68" s="55" t="s">
        <v>316</v>
      </c>
      <c r="N68" s="100">
        <f>SUM(B21)</f>
        <v>230</v>
      </c>
      <c r="O68" s="55" t="s">
        <v>316</v>
      </c>
      <c r="P68" s="100">
        <f>SUM(B21)</f>
        <v>230</v>
      </c>
      <c r="Q68" s="55" t="s">
        <v>92</v>
      </c>
      <c r="R68" s="100">
        <f>SUM(B20)</f>
        <v>244</v>
      </c>
      <c r="S68" s="55" t="s">
        <v>92</v>
      </c>
      <c r="T68" s="100">
        <f>SUM(B20)</f>
        <v>244</v>
      </c>
      <c r="U68" s="55" t="s">
        <v>316</v>
      </c>
      <c r="V68" s="100">
        <f>SUM(B21)</f>
        <v>230</v>
      </c>
      <c r="W68" s="55" t="s">
        <v>316</v>
      </c>
      <c r="X68" s="100">
        <f>SUM(B21)</f>
        <v>230</v>
      </c>
      <c r="Y68" s="48"/>
      <c r="Z68" s="27">
        <v>67</v>
      </c>
      <c r="AA68" s="165" t="str">
        <f>C92</f>
        <v>Claude Giguere</v>
      </c>
      <c r="AB68" s="24">
        <f>SUM(D105)</f>
        <v>3037</v>
      </c>
    </row>
    <row r="69" spans="1:28" ht="12.75">
      <c r="A69" s="25"/>
      <c r="B69" s="110"/>
      <c r="C69" s="55" t="s">
        <v>317</v>
      </c>
      <c r="D69" s="100">
        <f>SUM(B22)</f>
        <v>245</v>
      </c>
      <c r="E69" s="55" t="s">
        <v>318</v>
      </c>
      <c r="F69" s="100">
        <f>SUM(B23)</f>
        <v>314</v>
      </c>
      <c r="G69" s="55" t="s">
        <v>318</v>
      </c>
      <c r="H69" s="100">
        <f>SUM(B23)</f>
        <v>314</v>
      </c>
      <c r="I69" s="55" t="s">
        <v>317</v>
      </c>
      <c r="J69" s="100">
        <f>SUM(B22)</f>
        <v>245</v>
      </c>
      <c r="K69" s="55" t="s">
        <v>318</v>
      </c>
      <c r="L69" s="100">
        <f>SUM(B23)</f>
        <v>314</v>
      </c>
      <c r="M69" s="55" t="s">
        <v>318</v>
      </c>
      <c r="N69" s="100">
        <f>SUM(B23)</f>
        <v>314</v>
      </c>
      <c r="O69" s="55" t="s">
        <v>20</v>
      </c>
      <c r="P69" s="100">
        <f>SUM(B24)</f>
        <v>186</v>
      </c>
      <c r="Q69" s="55" t="s">
        <v>317</v>
      </c>
      <c r="R69" s="100">
        <f>SUM(B22)</f>
        <v>245</v>
      </c>
      <c r="S69" s="55" t="s">
        <v>318</v>
      </c>
      <c r="T69" s="100">
        <f>SUM(B23)</f>
        <v>314</v>
      </c>
      <c r="U69" s="55" t="s">
        <v>318</v>
      </c>
      <c r="V69" s="100">
        <f>SUM(B23)</f>
        <v>314</v>
      </c>
      <c r="W69" s="55" t="s">
        <v>318</v>
      </c>
      <c r="X69" s="100">
        <f>SUM(B23)</f>
        <v>314</v>
      </c>
      <c r="Y69" s="48"/>
      <c r="Z69" s="27">
        <v>68</v>
      </c>
      <c r="AA69" s="165" t="str">
        <f>E92</f>
        <v>Sa Roche</v>
      </c>
      <c r="AB69" s="24">
        <f>SUM(F105)</f>
        <v>2837</v>
      </c>
    </row>
    <row r="70" spans="1:28" s="4" customFormat="1" ht="12.75">
      <c r="A70" s="25"/>
      <c r="B70" s="110"/>
      <c r="C70" s="55" t="s">
        <v>154</v>
      </c>
      <c r="D70" s="100">
        <f>SUM(B26)</f>
        <v>145</v>
      </c>
      <c r="E70" s="55" t="s">
        <v>93</v>
      </c>
      <c r="F70" s="100">
        <f>SUM(B25)</f>
        <v>214</v>
      </c>
      <c r="G70" s="55" t="s">
        <v>154</v>
      </c>
      <c r="H70" s="100">
        <f>SUM(B26)</f>
        <v>145</v>
      </c>
      <c r="I70" s="55" t="s">
        <v>93</v>
      </c>
      <c r="J70" s="100">
        <f>SUM(B25)</f>
        <v>214</v>
      </c>
      <c r="K70" s="55" t="s">
        <v>154</v>
      </c>
      <c r="L70" s="100">
        <f>SUM(B26)</f>
        <v>145</v>
      </c>
      <c r="M70" s="55" t="s">
        <v>154</v>
      </c>
      <c r="N70" s="100">
        <f>SUM(B26)</f>
        <v>145</v>
      </c>
      <c r="O70" s="55" t="s">
        <v>154</v>
      </c>
      <c r="P70" s="100">
        <f>SUM(B26)</f>
        <v>145</v>
      </c>
      <c r="Q70" s="55" t="s">
        <v>154</v>
      </c>
      <c r="R70" s="100">
        <f>SUM(B26)</f>
        <v>145</v>
      </c>
      <c r="S70" s="55" t="s">
        <v>154</v>
      </c>
      <c r="T70" s="100">
        <f>SUM(B26)</f>
        <v>145</v>
      </c>
      <c r="U70" s="55" t="s">
        <v>154</v>
      </c>
      <c r="V70" s="100">
        <f>SUM(B26)</f>
        <v>145</v>
      </c>
      <c r="W70" s="55" t="s">
        <v>154</v>
      </c>
      <c r="X70" s="100">
        <f>SUM(B26)</f>
        <v>145</v>
      </c>
      <c r="Y70" s="48"/>
      <c r="Z70" s="27">
        <v>69</v>
      </c>
      <c r="AA70" s="165" t="str">
        <f>G92</f>
        <v>Lemay FBI</v>
      </c>
      <c r="AB70" s="24">
        <f>SUM(H105)</f>
        <v>2978</v>
      </c>
    </row>
    <row r="71" spans="1:29" s="4" customFormat="1" ht="12.75">
      <c r="A71" s="25"/>
      <c r="B71" s="110"/>
      <c r="C71" s="55" t="s">
        <v>221</v>
      </c>
      <c r="D71" s="100">
        <f>SUM(B28)</f>
        <v>184</v>
      </c>
      <c r="E71" s="55" t="s">
        <v>320</v>
      </c>
      <c r="F71" s="100">
        <f>SUM(B29)</f>
        <v>228</v>
      </c>
      <c r="G71" s="55" t="s">
        <v>221</v>
      </c>
      <c r="H71" s="100">
        <f>SUM(B28)</f>
        <v>184</v>
      </c>
      <c r="I71" s="55" t="s">
        <v>221</v>
      </c>
      <c r="J71" s="100">
        <f>SUM(B28)</f>
        <v>184</v>
      </c>
      <c r="K71" s="55" t="s">
        <v>221</v>
      </c>
      <c r="L71" s="100">
        <f>SUM(B28)</f>
        <v>184</v>
      </c>
      <c r="M71" s="55" t="s">
        <v>221</v>
      </c>
      <c r="N71" s="100">
        <f>SUM(B28)</f>
        <v>184</v>
      </c>
      <c r="O71" s="55" t="s">
        <v>319</v>
      </c>
      <c r="P71" s="100">
        <f>SUM(B30)</f>
        <v>164</v>
      </c>
      <c r="Q71" s="55" t="s">
        <v>319</v>
      </c>
      <c r="R71" s="100">
        <f>SUM(B30)</f>
        <v>164</v>
      </c>
      <c r="S71" s="55" t="s">
        <v>319</v>
      </c>
      <c r="T71" s="100">
        <f>SUM(B30)</f>
        <v>164</v>
      </c>
      <c r="U71" s="55" t="s">
        <v>320</v>
      </c>
      <c r="V71" s="100">
        <f>SUM(B29)</f>
        <v>228</v>
      </c>
      <c r="W71" s="55" t="s">
        <v>320</v>
      </c>
      <c r="X71" s="100">
        <f>SUM(B29)</f>
        <v>228</v>
      </c>
      <c r="Y71" s="48"/>
      <c r="Z71" s="27">
        <v>70</v>
      </c>
      <c r="AA71" s="165" t="str">
        <f>I92</f>
        <v>Réal Savard</v>
      </c>
      <c r="AB71" s="24">
        <f>SUM(J105)</f>
        <v>2769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177</v>
      </c>
      <c r="E72" s="138" t="s">
        <v>175</v>
      </c>
      <c r="F72" s="100">
        <f>SUM(B32)</f>
        <v>154</v>
      </c>
      <c r="G72" s="55" t="s">
        <v>222</v>
      </c>
      <c r="H72" s="100">
        <f>SUM(B31)</f>
        <v>177</v>
      </c>
      <c r="I72" s="55" t="s">
        <v>222</v>
      </c>
      <c r="J72" s="100">
        <f>SUM(B31)</f>
        <v>177</v>
      </c>
      <c r="K72" s="138" t="s">
        <v>175</v>
      </c>
      <c r="L72" s="100">
        <f>SUM(B32)</f>
        <v>154</v>
      </c>
      <c r="M72" s="55" t="s">
        <v>222</v>
      </c>
      <c r="N72" s="100">
        <f>SUM(B31)</f>
        <v>177</v>
      </c>
      <c r="O72" s="138" t="s">
        <v>321</v>
      </c>
      <c r="P72" s="100">
        <f>SUM(B33)</f>
        <v>0</v>
      </c>
      <c r="Q72" s="55" t="s">
        <v>222</v>
      </c>
      <c r="R72" s="100">
        <f>SUM(B31)</f>
        <v>177</v>
      </c>
      <c r="S72" s="138" t="s">
        <v>321</v>
      </c>
      <c r="T72" s="100">
        <f>SUM(B33)</f>
        <v>0</v>
      </c>
      <c r="U72" s="55" t="s">
        <v>222</v>
      </c>
      <c r="V72" s="100">
        <f>SUM(B31)</f>
        <v>177</v>
      </c>
      <c r="W72" s="55" t="s">
        <v>222</v>
      </c>
      <c r="X72" s="100">
        <f>SUM(B31)</f>
        <v>177</v>
      </c>
      <c r="Y72" s="48"/>
      <c r="Z72" s="27">
        <v>71</v>
      </c>
      <c r="AA72" s="165" t="str">
        <f>K92</f>
        <v>Desert Rat Racing</v>
      </c>
      <c r="AB72" s="24">
        <f>SUM(L105)</f>
        <v>2816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2912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2971</v>
      </c>
      <c r="AC74" s="43"/>
    </row>
    <row r="75" spans="1:29" ht="13.5" thickBot="1">
      <c r="A75" s="1"/>
      <c r="B75" s="110"/>
      <c r="C75" s="62"/>
      <c r="D75" s="28">
        <f>SUM(D63:D72)-SMALL(D63:D72,1)</f>
        <v>2865</v>
      </c>
      <c r="E75" s="62"/>
      <c r="F75" s="28">
        <f>SUM(F63:F72)-SMALL(F63:F72,1)</f>
        <v>3147</v>
      </c>
      <c r="G75" s="62"/>
      <c r="H75" s="28">
        <f>SUM(H63:H72)-SMALL(H63:H72,1)</f>
        <v>3012</v>
      </c>
      <c r="I75" s="62"/>
      <c r="J75" s="28">
        <f>SUM(J63:J72)-SMALL(J63:J72,1)</f>
        <v>2918</v>
      </c>
      <c r="K75" s="62"/>
      <c r="L75" s="28">
        <f>SUM(L63:L72)-SMALL(L63:L72,1)</f>
        <v>2863</v>
      </c>
      <c r="M75" s="62"/>
      <c r="N75" s="28">
        <f>SUM(N63:N72)-SMALL(N63:N72,1)</f>
        <v>2875</v>
      </c>
      <c r="O75" s="62"/>
      <c r="P75" s="28">
        <f>SUM(P63:P72)-SMALL(P63:P72,1)</f>
        <v>2816</v>
      </c>
      <c r="Q75" s="62"/>
      <c r="R75" s="28">
        <f>SUM(R63:R72)-SMALL(R63:R72,1)</f>
        <v>2659</v>
      </c>
      <c r="S75" s="62"/>
      <c r="T75" s="28">
        <f>SUM(T63:T72)-SMALL(T63:T72,1)</f>
        <v>2837</v>
      </c>
      <c r="U75" s="62"/>
      <c r="V75" s="28">
        <f>SUM(V63:V72)-SMALL(V63:V72,1)</f>
        <v>2967</v>
      </c>
      <c r="W75" s="62"/>
      <c r="X75" s="28">
        <f>SUM(X63:X72)-SMALL(X63:X72,1)</f>
        <v>2967</v>
      </c>
      <c r="Y75" s="25"/>
      <c r="Z75" s="158">
        <v>74</v>
      </c>
      <c r="AA75" s="165" t="str">
        <f>Q92</f>
        <v>Racey Princess</v>
      </c>
      <c r="AB75" s="24">
        <f>SUM(R105)</f>
        <v>2846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2808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2974</v>
      </c>
    </row>
    <row r="78" spans="1:28" ht="12.75">
      <c r="A78" s="1"/>
      <c r="B78" s="110"/>
      <c r="C78" s="55" t="s">
        <v>94</v>
      </c>
      <c r="D78" s="100">
        <f>SUM(B4)</f>
        <v>573</v>
      </c>
      <c r="E78" s="55" t="s">
        <v>94</v>
      </c>
      <c r="F78" s="100">
        <f>SUM(B4)</f>
        <v>573</v>
      </c>
      <c r="G78" s="55" t="s">
        <v>24</v>
      </c>
      <c r="H78" s="100">
        <f>SUM(B2)</f>
        <v>430</v>
      </c>
      <c r="I78" s="55" t="s">
        <v>24</v>
      </c>
      <c r="J78" s="100">
        <f>SUM(B2)</f>
        <v>430</v>
      </c>
      <c r="K78" s="55" t="s">
        <v>24</v>
      </c>
      <c r="L78" s="100">
        <f>SUM(B2)</f>
        <v>430</v>
      </c>
      <c r="M78" s="55" t="s">
        <v>94</v>
      </c>
      <c r="N78" s="100">
        <f>SUM(B4)</f>
        <v>573</v>
      </c>
      <c r="O78" s="55" t="s">
        <v>24</v>
      </c>
      <c r="P78" s="100">
        <f>SUM(B2)</f>
        <v>430</v>
      </c>
      <c r="Q78" s="55" t="s">
        <v>24</v>
      </c>
      <c r="R78" s="100">
        <f>SUM(B2)</f>
        <v>430</v>
      </c>
      <c r="S78" s="55" t="s">
        <v>24</v>
      </c>
      <c r="T78" s="100">
        <f>SUM(B2)</f>
        <v>430</v>
      </c>
      <c r="U78" s="98" t="s">
        <v>23</v>
      </c>
      <c r="V78" s="100">
        <f>SUM(B3)</f>
        <v>327</v>
      </c>
      <c r="W78" s="55" t="s">
        <v>24</v>
      </c>
      <c r="X78" s="100">
        <f>SUM(B2)</f>
        <v>430</v>
      </c>
      <c r="Y78" s="48"/>
      <c r="Z78" s="27">
        <v>77</v>
      </c>
      <c r="AA78" s="165" t="str">
        <f>W92</f>
        <v>Chantale</v>
      </c>
      <c r="AB78" s="24">
        <f>SUM(X105)</f>
        <v>2935</v>
      </c>
    </row>
    <row r="79" spans="1:28" ht="12.75">
      <c r="A79" s="1"/>
      <c r="B79" s="110"/>
      <c r="C79" s="55" t="s">
        <v>31</v>
      </c>
      <c r="D79" s="100">
        <f>SUM(B7)</f>
        <v>437</v>
      </c>
      <c r="E79" s="55" t="s">
        <v>31</v>
      </c>
      <c r="F79" s="100">
        <f>SUM(B7)</f>
        <v>437</v>
      </c>
      <c r="G79" s="55" t="s">
        <v>1</v>
      </c>
      <c r="H79" s="100">
        <f>SUM(B6)</f>
        <v>485</v>
      </c>
      <c r="I79" s="55" t="s">
        <v>1</v>
      </c>
      <c r="J79" s="100">
        <f>SUM(B6)</f>
        <v>485</v>
      </c>
      <c r="K79" s="55" t="s">
        <v>219</v>
      </c>
      <c r="L79" s="100">
        <f>SUM(B8)</f>
        <v>296</v>
      </c>
      <c r="M79" s="55" t="s">
        <v>31</v>
      </c>
      <c r="N79" s="100">
        <f>SUM(B7)</f>
        <v>437</v>
      </c>
      <c r="O79" s="55" t="s">
        <v>1</v>
      </c>
      <c r="P79" s="100">
        <f>SUM(B6)</f>
        <v>485</v>
      </c>
      <c r="Q79" s="55" t="s">
        <v>219</v>
      </c>
      <c r="R79" s="100">
        <f>SUM(B8)</f>
        <v>296</v>
      </c>
      <c r="S79" s="55" t="s">
        <v>31</v>
      </c>
      <c r="T79" s="100">
        <f>SUM(B7)</f>
        <v>437</v>
      </c>
      <c r="U79" s="55" t="s">
        <v>31</v>
      </c>
      <c r="V79" s="100">
        <f>SUM(B7)</f>
        <v>437</v>
      </c>
      <c r="W79" s="55" t="s">
        <v>1</v>
      </c>
      <c r="X79" s="100">
        <f>SUM(B6)</f>
        <v>485</v>
      </c>
      <c r="Y79" s="48"/>
      <c r="Z79" s="27">
        <v>78</v>
      </c>
      <c r="AA79" s="165" t="str">
        <f>C107</f>
        <v>Yvan Cantin</v>
      </c>
      <c r="AB79" s="24">
        <f>SUM(D120)</f>
        <v>2861</v>
      </c>
    </row>
    <row r="80" spans="1:28" ht="12.75">
      <c r="A80" s="1"/>
      <c r="B80" s="110"/>
      <c r="C80" s="55" t="s">
        <v>96</v>
      </c>
      <c r="D80" s="100">
        <f>SUM(B11)</f>
        <v>429</v>
      </c>
      <c r="E80" s="55" t="s">
        <v>96</v>
      </c>
      <c r="F80" s="100">
        <f>SUM(B11)</f>
        <v>429</v>
      </c>
      <c r="G80" s="55" t="s">
        <v>96</v>
      </c>
      <c r="H80" s="100">
        <f>SUM(B11)</f>
        <v>429</v>
      </c>
      <c r="I80" s="55" t="s">
        <v>96</v>
      </c>
      <c r="J80" s="100">
        <f>SUM(B11)</f>
        <v>429</v>
      </c>
      <c r="K80" s="55" t="s">
        <v>96</v>
      </c>
      <c r="L80" s="100">
        <f>SUM(B11)</f>
        <v>429</v>
      </c>
      <c r="M80" s="55" t="s">
        <v>96</v>
      </c>
      <c r="N80" s="100">
        <f>SUM(B11)</f>
        <v>429</v>
      </c>
      <c r="O80" s="55" t="s">
        <v>96</v>
      </c>
      <c r="P80" s="100">
        <f>SUM(B11)</f>
        <v>429</v>
      </c>
      <c r="Q80" s="55" t="s">
        <v>96</v>
      </c>
      <c r="R80" s="100">
        <f>SUM(B11)</f>
        <v>429</v>
      </c>
      <c r="S80" s="55" t="s">
        <v>96</v>
      </c>
      <c r="T80" s="100">
        <f>SUM(B11)</f>
        <v>429</v>
      </c>
      <c r="U80" s="55" t="s">
        <v>96</v>
      </c>
      <c r="V80" s="100">
        <f>SUM(B11)</f>
        <v>429</v>
      </c>
      <c r="W80" s="55" t="s">
        <v>96</v>
      </c>
      <c r="X80" s="100">
        <f>SUM(B11)</f>
        <v>429</v>
      </c>
      <c r="Y80" s="48"/>
      <c r="Z80" s="27">
        <v>79</v>
      </c>
      <c r="AA80" s="165" t="str">
        <f>E107</f>
        <v>Carl-Philip</v>
      </c>
      <c r="AB80" s="24">
        <f>SUM(F120)</f>
        <v>2710</v>
      </c>
    </row>
    <row r="81" spans="1:28" ht="12.75">
      <c r="A81" s="1"/>
      <c r="B81" s="110"/>
      <c r="C81" s="55" t="s">
        <v>315</v>
      </c>
      <c r="D81" s="100">
        <f>SUM(B13)</f>
        <v>299</v>
      </c>
      <c r="E81" s="55" t="s">
        <v>2</v>
      </c>
      <c r="F81" s="100">
        <f>SUM(B15)</f>
        <v>231</v>
      </c>
      <c r="G81" s="55" t="s">
        <v>2</v>
      </c>
      <c r="H81" s="100">
        <f>SUM(B15)</f>
        <v>231</v>
      </c>
      <c r="I81" s="55" t="s">
        <v>2</v>
      </c>
      <c r="J81" s="100">
        <f>SUM(B15)</f>
        <v>231</v>
      </c>
      <c r="K81" s="55" t="s">
        <v>2</v>
      </c>
      <c r="L81" s="100">
        <f>SUM(B15)</f>
        <v>231</v>
      </c>
      <c r="M81" s="55" t="s">
        <v>2</v>
      </c>
      <c r="N81" s="100">
        <f>SUM(B15)</f>
        <v>231</v>
      </c>
      <c r="O81" s="55" t="s">
        <v>315</v>
      </c>
      <c r="P81" s="100">
        <f>SUM(B13)</f>
        <v>299</v>
      </c>
      <c r="Q81" s="55" t="s">
        <v>84</v>
      </c>
      <c r="R81" s="100">
        <f>SUM(B14)</f>
        <v>296</v>
      </c>
      <c r="S81" s="55" t="s">
        <v>84</v>
      </c>
      <c r="T81" s="100">
        <f>SUM(B14)</f>
        <v>296</v>
      </c>
      <c r="U81" s="55" t="s">
        <v>315</v>
      </c>
      <c r="V81" s="100">
        <f>SUM(B13)</f>
        <v>299</v>
      </c>
      <c r="W81" s="55" t="s">
        <v>2</v>
      </c>
      <c r="X81" s="100">
        <f>SUM(B15)</f>
        <v>231</v>
      </c>
      <c r="Y81" s="48"/>
      <c r="Z81" s="27">
        <v>80</v>
      </c>
      <c r="AA81" s="165" t="str">
        <f>G107</f>
        <v>Cailloux Ville Qc</v>
      </c>
      <c r="AB81" s="24">
        <f>SUM(H120)</f>
        <v>2821</v>
      </c>
    </row>
    <row r="82" spans="1:28" ht="12.75">
      <c r="A82" s="1"/>
      <c r="B82" s="110"/>
      <c r="C82" s="55" t="s">
        <v>220</v>
      </c>
      <c r="D82" s="100">
        <f>SUM(B17)</f>
        <v>375</v>
      </c>
      <c r="E82" s="55" t="s">
        <v>220</v>
      </c>
      <c r="F82" s="100">
        <f>SUM(B17)</f>
        <v>375</v>
      </c>
      <c r="G82" s="55" t="s">
        <v>220</v>
      </c>
      <c r="H82" s="100">
        <f>SUM(B17)</f>
        <v>375</v>
      </c>
      <c r="I82" s="55" t="s">
        <v>220</v>
      </c>
      <c r="J82" s="100">
        <f>SUM(B17)</f>
        <v>375</v>
      </c>
      <c r="K82" s="55" t="s">
        <v>220</v>
      </c>
      <c r="L82" s="100">
        <f>SUM(B17)</f>
        <v>375</v>
      </c>
      <c r="M82" s="55" t="s">
        <v>220</v>
      </c>
      <c r="N82" s="100">
        <f>SUM(B17)</f>
        <v>375</v>
      </c>
      <c r="O82" s="55" t="s">
        <v>220</v>
      </c>
      <c r="P82" s="100">
        <f>SUM(B17)</f>
        <v>375</v>
      </c>
      <c r="Q82" s="55" t="s">
        <v>220</v>
      </c>
      <c r="R82" s="100">
        <f>SUM(B17)</f>
        <v>375</v>
      </c>
      <c r="S82" s="55" t="s">
        <v>220</v>
      </c>
      <c r="T82" s="100">
        <f>SUM(B17)</f>
        <v>375</v>
      </c>
      <c r="U82" s="55" t="s">
        <v>220</v>
      </c>
      <c r="V82" s="100">
        <f>SUM(B17)</f>
        <v>375</v>
      </c>
      <c r="W82" s="55" t="s">
        <v>220</v>
      </c>
      <c r="X82" s="100">
        <f>SUM(B17)</f>
        <v>375</v>
      </c>
      <c r="Y82" s="48"/>
      <c r="Z82" s="27">
        <v>81</v>
      </c>
      <c r="AA82" s="165" t="str">
        <f>I107</f>
        <v>Iroc-Z</v>
      </c>
      <c r="AB82" s="24">
        <f>SUM(J120)</f>
        <v>2875</v>
      </c>
    </row>
    <row r="83" spans="1:28" ht="12.75">
      <c r="A83" s="1"/>
      <c r="B83" s="110"/>
      <c r="C83" s="55" t="s">
        <v>316</v>
      </c>
      <c r="D83" s="100">
        <f>SUM(B21)</f>
        <v>230</v>
      </c>
      <c r="E83" s="55" t="s">
        <v>92</v>
      </c>
      <c r="F83" s="100">
        <f>SUM(B20)</f>
        <v>244</v>
      </c>
      <c r="G83" s="55" t="s">
        <v>92</v>
      </c>
      <c r="H83" s="100">
        <f>SUM(B20)</f>
        <v>244</v>
      </c>
      <c r="I83" s="55" t="s">
        <v>92</v>
      </c>
      <c r="J83" s="100">
        <f>SUM(B20)</f>
        <v>244</v>
      </c>
      <c r="K83" s="55" t="s">
        <v>316</v>
      </c>
      <c r="L83" s="100">
        <f>SUM(B21)</f>
        <v>230</v>
      </c>
      <c r="M83" s="55" t="s">
        <v>92</v>
      </c>
      <c r="N83" s="100">
        <f>SUM(B20)</f>
        <v>244</v>
      </c>
      <c r="O83" s="55" t="s">
        <v>316</v>
      </c>
      <c r="P83" s="100">
        <f>SUM(B21)</f>
        <v>230</v>
      </c>
      <c r="Q83" s="55" t="s">
        <v>316</v>
      </c>
      <c r="R83" s="100">
        <f>SUM(B21)</f>
        <v>230</v>
      </c>
      <c r="S83" s="55" t="s">
        <v>92</v>
      </c>
      <c r="T83" s="100">
        <f>SUM(B20)</f>
        <v>244</v>
      </c>
      <c r="U83" s="55" t="s">
        <v>316</v>
      </c>
      <c r="V83" s="100">
        <f>SUM(B21)</f>
        <v>230</v>
      </c>
      <c r="W83" s="55" t="s">
        <v>316</v>
      </c>
      <c r="X83" s="100">
        <f>SUM(B21)</f>
        <v>230</v>
      </c>
      <c r="Y83" s="48"/>
      <c r="Z83" s="27">
        <v>82</v>
      </c>
      <c r="AA83" s="165" t="str">
        <f>K107</f>
        <v>Ecoboost</v>
      </c>
      <c r="AB83" s="24">
        <f>SUM(L120)</f>
        <v>2850</v>
      </c>
    </row>
    <row r="84" spans="1:28" ht="12.75">
      <c r="A84" s="1"/>
      <c r="B84" s="110"/>
      <c r="C84" s="55" t="s">
        <v>318</v>
      </c>
      <c r="D84" s="100">
        <f>SUM(B23)</f>
        <v>314</v>
      </c>
      <c r="E84" s="55" t="s">
        <v>317</v>
      </c>
      <c r="F84" s="100">
        <f>SUM(B22)</f>
        <v>245</v>
      </c>
      <c r="G84" s="55" t="s">
        <v>317</v>
      </c>
      <c r="H84" s="100">
        <f>SUM(B22)</f>
        <v>245</v>
      </c>
      <c r="I84" s="55" t="s">
        <v>317</v>
      </c>
      <c r="J84" s="100">
        <f>SUM(B22)</f>
        <v>245</v>
      </c>
      <c r="K84" s="55" t="s">
        <v>318</v>
      </c>
      <c r="L84" s="100">
        <f>SUM(B23)</f>
        <v>314</v>
      </c>
      <c r="M84" s="55" t="s">
        <v>318</v>
      </c>
      <c r="N84" s="100">
        <f>SUM(B23)</f>
        <v>314</v>
      </c>
      <c r="O84" s="55" t="s">
        <v>318</v>
      </c>
      <c r="P84" s="100">
        <f>SUM(B23)</f>
        <v>314</v>
      </c>
      <c r="Q84" s="55" t="s">
        <v>318</v>
      </c>
      <c r="R84" s="100">
        <f>SUM(B23)</f>
        <v>314</v>
      </c>
      <c r="S84" s="55" t="s">
        <v>20</v>
      </c>
      <c r="T84" s="100">
        <f>SUM(B24)</f>
        <v>186</v>
      </c>
      <c r="U84" s="55" t="s">
        <v>318</v>
      </c>
      <c r="V84" s="100">
        <f>SUM(B23)</f>
        <v>314</v>
      </c>
      <c r="W84" s="55" t="s">
        <v>318</v>
      </c>
      <c r="X84" s="100">
        <f>SUM(B23)</f>
        <v>314</v>
      </c>
      <c r="Y84" s="48"/>
      <c r="Z84" s="27">
        <v>83</v>
      </c>
      <c r="AA84" s="165" t="str">
        <f>M107</f>
        <v>L'Irlandais</v>
      </c>
      <c r="AB84" s="24">
        <f>SUM(N120)</f>
        <v>2898</v>
      </c>
    </row>
    <row r="85" spans="1:28" ht="12.75">
      <c r="A85" s="1"/>
      <c r="B85" s="110"/>
      <c r="C85" s="55" t="s">
        <v>154</v>
      </c>
      <c r="D85" s="100">
        <f>SUM(B26)</f>
        <v>145</v>
      </c>
      <c r="E85" s="55" t="s">
        <v>154</v>
      </c>
      <c r="F85" s="100">
        <f>SUM(B26)</f>
        <v>145</v>
      </c>
      <c r="G85" s="55" t="s">
        <v>93</v>
      </c>
      <c r="H85" s="100">
        <f>SUM(B25)</f>
        <v>214</v>
      </c>
      <c r="I85" s="55" t="s">
        <v>154</v>
      </c>
      <c r="J85" s="100">
        <f>SUM(B26)</f>
        <v>145</v>
      </c>
      <c r="K85" s="55" t="s">
        <v>154</v>
      </c>
      <c r="L85" s="100">
        <f>SUM(B26)</f>
        <v>145</v>
      </c>
      <c r="M85" s="55" t="s">
        <v>154</v>
      </c>
      <c r="N85" s="100">
        <f>SUM(B26)</f>
        <v>145</v>
      </c>
      <c r="O85" s="55" t="s">
        <v>93</v>
      </c>
      <c r="P85" s="100">
        <f>SUM(B25)</f>
        <v>214</v>
      </c>
      <c r="Q85" s="55" t="s">
        <v>93</v>
      </c>
      <c r="R85" s="100">
        <f>SUM(B25)</f>
        <v>214</v>
      </c>
      <c r="S85" s="55" t="s">
        <v>154</v>
      </c>
      <c r="T85" s="100">
        <f>SUM(B26)</f>
        <v>145</v>
      </c>
      <c r="U85" s="55" t="s">
        <v>154</v>
      </c>
      <c r="V85" s="100">
        <f>SUM(B26)</f>
        <v>145</v>
      </c>
      <c r="W85" s="55" t="s">
        <v>154</v>
      </c>
      <c r="X85" s="100">
        <f>SUM(B26)</f>
        <v>145</v>
      </c>
      <c r="Y85" s="48"/>
      <c r="Z85" s="27">
        <v>84</v>
      </c>
      <c r="AA85" s="165" t="str">
        <f>O107</f>
        <v>The Racer</v>
      </c>
      <c r="AB85" s="24">
        <f>SUM(P120)</f>
        <v>2999</v>
      </c>
    </row>
    <row r="86" spans="2:28" ht="12.75">
      <c r="B86" s="110"/>
      <c r="C86" s="55" t="s">
        <v>320</v>
      </c>
      <c r="D86" s="100">
        <f>SUM(B29)</f>
        <v>228</v>
      </c>
      <c r="E86" s="55" t="s">
        <v>320</v>
      </c>
      <c r="F86" s="100">
        <f>SUM(B29)</f>
        <v>228</v>
      </c>
      <c r="G86" s="55" t="s">
        <v>319</v>
      </c>
      <c r="H86" s="100">
        <f>SUM(B30)</f>
        <v>164</v>
      </c>
      <c r="I86" s="55" t="s">
        <v>319</v>
      </c>
      <c r="J86" s="100">
        <f>SUM(B30)</f>
        <v>164</v>
      </c>
      <c r="K86" s="55" t="s">
        <v>320</v>
      </c>
      <c r="L86" s="100">
        <f>SUM(B29)</f>
        <v>228</v>
      </c>
      <c r="M86" s="55" t="s">
        <v>221</v>
      </c>
      <c r="N86" s="100">
        <f>SUM(B28)</f>
        <v>184</v>
      </c>
      <c r="O86" s="55" t="s">
        <v>221</v>
      </c>
      <c r="P86" s="100">
        <f>SUM(B28)</f>
        <v>184</v>
      </c>
      <c r="Q86" s="55" t="s">
        <v>221</v>
      </c>
      <c r="R86" s="100">
        <f>SUM(B28)</f>
        <v>184</v>
      </c>
      <c r="S86" s="55" t="s">
        <v>221</v>
      </c>
      <c r="T86" s="100">
        <f>SUM(B28)</f>
        <v>184</v>
      </c>
      <c r="U86" s="55" t="s">
        <v>221</v>
      </c>
      <c r="V86" s="100">
        <f>SUM(B28)</f>
        <v>184</v>
      </c>
      <c r="W86" s="55" t="s">
        <v>320</v>
      </c>
      <c r="X86" s="100">
        <f>SUM(B29)</f>
        <v>228</v>
      </c>
      <c r="Y86" s="48"/>
      <c r="Z86" s="27">
        <v>85</v>
      </c>
      <c r="AA86" s="165" t="str">
        <f>Q107</f>
        <v>The Intimidator # 3</v>
      </c>
      <c r="AB86" s="24">
        <f>SUM(R120)</f>
        <v>2833</v>
      </c>
    </row>
    <row r="87" spans="2:28" ht="12.75">
      <c r="B87" s="110"/>
      <c r="C87" s="55" t="s">
        <v>222</v>
      </c>
      <c r="D87" s="100">
        <f>SUM(B31)</f>
        <v>177</v>
      </c>
      <c r="E87" s="55" t="s">
        <v>222</v>
      </c>
      <c r="F87" s="100">
        <f>SUM(B31)</f>
        <v>177</v>
      </c>
      <c r="G87" s="138" t="s">
        <v>175</v>
      </c>
      <c r="H87" s="100">
        <f>SUM(B32)</f>
        <v>154</v>
      </c>
      <c r="I87" s="55" t="s">
        <v>222</v>
      </c>
      <c r="J87" s="100">
        <f>SUM(B31)</f>
        <v>177</v>
      </c>
      <c r="K87" s="55" t="s">
        <v>222</v>
      </c>
      <c r="L87" s="100">
        <f>SUM(B31)</f>
        <v>177</v>
      </c>
      <c r="M87" s="138" t="s">
        <v>175</v>
      </c>
      <c r="N87" s="100">
        <f>SUM(B32)</f>
        <v>154</v>
      </c>
      <c r="O87" s="55" t="s">
        <v>222</v>
      </c>
      <c r="P87" s="100">
        <f>SUM(B31)</f>
        <v>177</v>
      </c>
      <c r="Q87" s="55" t="s">
        <v>222</v>
      </c>
      <c r="R87" s="100">
        <f>SUM(B31)</f>
        <v>177</v>
      </c>
      <c r="S87" s="55" t="s">
        <v>222</v>
      </c>
      <c r="T87" s="100">
        <f>SUM(B31)</f>
        <v>177</v>
      </c>
      <c r="U87" s="55" t="s">
        <v>222</v>
      </c>
      <c r="V87" s="100">
        <f>SUM(B31)</f>
        <v>177</v>
      </c>
      <c r="W87" s="55" t="s">
        <v>222</v>
      </c>
      <c r="X87" s="100">
        <f>SUM(B31)</f>
        <v>177</v>
      </c>
      <c r="Y87" s="48"/>
      <c r="Z87" s="27">
        <v>86</v>
      </c>
      <c r="AA87" s="165" t="str">
        <f>S107</f>
        <v>The Legend #3</v>
      </c>
      <c r="AB87" s="24">
        <f>SUM(T120)</f>
        <v>2808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2887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2705</v>
      </c>
    </row>
    <row r="90" spans="1:28" ht="13.5" thickBot="1">
      <c r="A90" s="1"/>
      <c r="B90" s="113"/>
      <c r="C90" s="62"/>
      <c r="D90" s="28">
        <f>SUM(D78:D87)-SMALL(D78:D87,1)</f>
        <v>3062</v>
      </c>
      <c r="E90" s="62"/>
      <c r="F90" s="28">
        <f>SUM(F78:F87)-SMALL(F78:F87,1)</f>
        <v>2939</v>
      </c>
      <c r="G90" s="62"/>
      <c r="H90" s="28">
        <f>SUM(H78:H87)-SMALL(H78:H87,1)</f>
        <v>2817</v>
      </c>
      <c r="I90" s="62"/>
      <c r="J90" s="28">
        <f>SUM(J78:J87)-SMALL(J78:J87,1)</f>
        <v>2780</v>
      </c>
      <c r="K90" s="62"/>
      <c r="L90" s="28">
        <f>SUM(L78:L87)-SMALL(L78:L87,1)</f>
        <v>2710</v>
      </c>
      <c r="M90" s="62"/>
      <c r="N90" s="28">
        <f>SUM(N78:N87)-SMALL(N78:N87,1)</f>
        <v>2941</v>
      </c>
      <c r="O90" s="62"/>
      <c r="P90" s="28">
        <f>SUM(P78:P87)-SMALL(P78:P87,1)</f>
        <v>2960</v>
      </c>
      <c r="Q90" s="62"/>
      <c r="R90" s="28">
        <f>SUM(R78:R87)-SMALL(R78:R87,1)</f>
        <v>2768</v>
      </c>
      <c r="S90" s="62"/>
      <c r="T90" s="28">
        <f>SUM(T78:T87)-SMALL(T78:T87,1)</f>
        <v>2758</v>
      </c>
      <c r="U90" s="62"/>
      <c r="V90" s="28">
        <f>SUM(V78:V87)-SMALL(V78:V87,1)</f>
        <v>2772</v>
      </c>
      <c r="W90" s="62"/>
      <c r="X90" s="28">
        <f>SUM(X78:X87)-SMALL(X78:X87,1)</f>
        <v>2899</v>
      </c>
      <c r="Y90" s="25"/>
      <c r="Z90" s="158">
        <v>89</v>
      </c>
      <c r="AA90" s="165" t="str">
        <f>C122</f>
        <v>Natthan Kyle Bush</v>
      </c>
      <c r="AB90" s="24">
        <f>SUM(D135)</f>
        <v>2864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2800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2717</v>
      </c>
    </row>
    <row r="93" spans="3:28" ht="12.75">
      <c r="C93" s="55" t="s">
        <v>94</v>
      </c>
      <c r="D93" s="100">
        <f>SUM(B4)</f>
        <v>573</v>
      </c>
      <c r="E93" s="55" t="s">
        <v>24</v>
      </c>
      <c r="F93" s="100">
        <f>SUM(B2)</f>
        <v>430</v>
      </c>
      <c r="G93" s="55" t="s">
        <v>24</v>
      </c>
      <c r="H93" s="100">
        <f>SUM(B2)</f>
        <v>430</v>
      </c>
      <c r="I93" s="55" t="s">
        <v>24</v>
      </c>
      <c r="J93" s="100">
        <f>SUM(B2)</f>
        <v>430</v>
      </c>
      <c r="K93" s="55" t="s">
        <v>24</v>
      </c>
      <c r="L93" s="100">
        <f>SUM(B2)</f>
        <v>430</v>
      </c>
      <c r="M93" s="55" t="s">
        <v>24</v>
      </c>
      <c r="N93" s="100">
        <f>SUM(B2)</f>
        <v>430</v>
      </c>
      <c r="O93" s="55" t="s">
        <v>24</v>
      </c>
      <c r="P93" s="100">
        <f>SUM(B2)</f>
        <v>430</v>
      </c>
      <c r="Q93" s="55" t="s">
        <v>24</v>
      </c>
      <c r="R93" s="100">
        <f>SUM(B2)</f>
        <v>430</v>
      </c>
      <c r="S93" s="98" t="s">
        <v>23</v>
      </c>
      <c r="T93" s="100">
        <f>SUM(B3)</f>
        <v>327</v>
      </c>
      <c r="U93" s="55" t="s">
        <v>24</v>
      </c>
      <c r="V93" s="100">
        <f>SUM(B2)</f>
        <v>430</v>
      </c>
      <c r="W93" s="55" t="s">
        <v>24</v>
      </c>
      <c r="X93" s="100">
        <f>SUM(B2)</f>
        <v>430</v>
      </c>
      <c r="Y93" s="48"/>
      <c r="Z93" s="27">
        <v>92</v>
      </c>
      <c r="AA93" s="165" t="str">
        <f>I122</f>
        <v>Max Giguère</v>
      </c>
      <c r="AB93" s="24">
        <f>SUM(J135)</f>
        <v>3004</v>
      </c>
    </row>
    <row r="94" spans="3:28" ht="12.75">
      <c r="C94" s="55" t="s">
        <v>31</v>
      </c>
      <c r="D94" s="100">
        <f>SUM(B7)</f>
        <v>437</v>
      </c>
      <c r="E94" s="55" t="s">
        <v>31</v>
      </c>
      <c r="F94" s="100">
        <f>SUM(B7)</f>
        <v>437</v>
      </c>
      <c r="G94" s="55" t="s">
        <v>1</v>
      </c>
      <c r="H94" s="100">
        <f>SUM(B6)</f>
        <v>485</v>
      </c>
      <c r="I94" s="55" t="s">
        <v>31</v>
      </c>
      <c r="J94" s="100">
        <f>SUM(B7)</f>
        <v>437</v>
      </c>
      <c r="K94" s="55" t="s">
        <v>1</v>
      </c>
      <c r="L94" s="100">
        <f>SUM(B6)</f>
        <v>485</v>
      </c>
      <c r="M94" s="55" t="s">
        <v>31</v>
      </c>
      <c r="N94" s="100">
        <f>SUM(B7)</f>
        <v>437</v>
      </c>
      <c r="O94" s="55" t="s">
        <v>38</v>
      </c>
      <c r="P94" s="100">
        <f>SUM(B9)</f>
        <v>506</v>
      </c>
      <c r="Q94" s="55" t="s">
        <v>1</v>
      </c>
      <c r="R94" s="100">
        <f>SUM(B6)</f>
        <v>485</v>
      </c>
      <c r="S94" s="55" t="s">
        <v>31</v>
      </c>
      <c r="T94" s="100">
        <f>SUM(B7)</f>
        <v>437</v>
      </c>
      <c r="U94" s="55" t="s">
        <v>38</v>
      </c>
      <c r="V94" s="100">
        <f>SUM(B9)</f>
        <v>506</v>
      </c>
      <c r="W94" s="55" t="s">
        <v>1</v>
      </c>
      <c r="X94" s="100">
        <f>SUM(B6)</f>
        <v>485</v>
      </c>
      <c r="Y94" s="48"/>
      <c r="Z94" s="27">
        <v>93</v>
      </c>
      <c r="AA94" s="165" t="str">
        <f>K122</f>
        <v>Bob Desbiens</v>
      </c>
      <c r="AB94" s="24">
        <f>SUM(L135)</f>
        <v>2989</v>
      </c>
    </row>
    <row r="95" spans="3:28" ht="12.75">
      <c r="C95" s="55" t="s">
        <v>96</v>
      </c>
      <c r="D95" s="100">
        <f>SUM(B11)</f>
        <v>429</v>
      </c>
      <c r="E95" s="55" t="s">
        <v>96</v>
      </c>
      <c r="F95" s="100">
        <f>SUM(B11)</f>
        <v>429</v>
      </c>
      <c r="G95" s="55" t="s">
        <v>96</v>
      </c>
      <c r="H95" s="100">
        <f>SUM(B11)</f>
        <v>429</v>
      </c>
      <c r="I95" s="55" t="s">
        <v>96</v>
      </c>
      <c r="J95" s="100">
        <f>SUM(B11)</f>
        <v>429</v>
      </c>
      <c r="K95" s="55" t="s">
        <v>96</v>
      </c>
      <c r="L95" s="100">
        <f>SUM(B11)</f>
        <v>429</v>
      </c>
      <c r="M95" s="55" t="s">
        <v>96</v>
      </c>
      <c r="N95" s="100">
        <f>SUM(B11)</f>
        <v>429</v>
      </c>
      <c r="O95" s="55" t="s">
        <v>96</v>
      </c>
      <c r="P95" s="100">
        <f>SUM(B11)</f>
        <v>429</v>
      </c>
      <c r="Q95" s="55" t="s">
        <v>95</v>
      </c>
      <c r="R95" s="100">
        <f>SUM(B10)</f>
        <v>429</v>
      </c>
      <c r="S95" s="55" t="s">
        <v>95</v>
      </c>
      <c r="T95" s="100">
        <f>SUM(B10)</f>
        <v>429</v>
      </c>
      <c r="U95" s="55" t="s">
        <v>96</v>
      </c>
      <c r="V95" s="100">
        <f>SUM(B11)</f>
        <v>429</v>
      </c>
      <c r="W95" s="55" t="s">
        <v>96</v>
      </c>
      <c r="X95" s="100">
        <f>SUM(B11)</f>
        <v>429</v>
      </c>
      <c r="Y95" s="48"/>
      <c r="Z95" s="27">
        <v>94</v>
      </c>
      <c r="AA95" s="165" t="str">
        <f>M122</f>
        <v>Nascar 11</v>
      </c>
      <c r="AB95" s="24">
        <f>SUM(N135)</f>
        <v>2737</v>
      </c>
    </row>
    <row r="96" spans="3:28" ht="12.75">
      <c r="C96" s="55" t="s">
        <v>315</v>
      </c>
      <c r="D96" s="100">
        <f>SUM(B13)</f>
        <v>299</v>
      </c>
      <c r="E96" s="55" t="s">
        <v>315</v>
      </c>
      <c r="F96" s="100">
        <f>SUM(B13)</f>
        <v>299</v>
      </c>
      <c r="G96" s="55" t="s">
        <v>84</v>
      </c>
      <c r="H96" s="100">
        <f>SUM(B14)</f>
        <v>296</v>
      </c>
      <c r="I96" s="55" t="s">
        <v>2</v>
      </c>
      <c r="J96" s="100">
        <f>SUM(B15)</f>
        <v>231</v>
      </c>
      <c r="K96" s="55" t="s">
        <v>315</v>
      </c>
      <c r="L96" s="100">
        <f>SUM(B13)</f>
        <v>299</v>
      </c>
      <c r="M96" s="55" t="s">
        <v>315</v>
      </c>
      <c r="N96" s="100">
        <f>SUM(B13)</f>
        <v>299</v>
      </c>
      <c r="O96" s="55" t="s">
        <v>2</v>
      </c>
      <c r="P96" s="100">
        <f>SUM(B15)</f>
        <v>231</v>
      </c>
      <c r="Q96" s="55" t="s">
        <v>2</v>
      </c>
      <c r="R96" s="100">
        <f>SUM(B15)</f>
        <v>231</v>
      </c>
      <c r="S96" s="55" t="s">
        <v>315</v>
      </c>
      <c r="T96" s="100">
        <f>SUM(B13)</f>
        <v>299</v>
      </c>
      <c r="U96" s="55" t="s">
        <v>315</v>
      </c>
      <c r="V96" s="100">
        <f>SUM(B13)</f>
        <v>299</v>
      </c>
      <c r="W96" s="55" t="s">
        <v>315</v>
      </c>
      <c r="X96" s="100">
        <f>SUM(B13)</f>
        <v>299</v>
      </c>
      <c r="Y96" s="48"/>
      <c r="Z96" s="27">
        <v>95</v>
      </c>
      <c r="AA96" s="165" t="str">
        <f>O122</f>
        <v>Douguay</v>
      </c>
      <c r="AB96" s="24">
        <f>SUM(P135)</f>
        <v>2668</v>
      </c>
    </row>
    <row r="97" spans="3:28" ht="12.75">
      <c r="C97" s="55" t="s">
        <v>220</v>
      </c>
      <c r="D97" s="100">
        <f>SUM(B17)</f>
        <v>375</v>
      </c>
      <c r="E97" s="55" t="s">
        <v>220</v>
      </c>
      <c r="F97" s="100">
        <f>SUM(B17)</f>
        <v>375</v>
      </c>
      <c r="G97" s="55" t="s">
        <v>220</v>
      </c>
      <c r="H97" s="100">
        <f>SUM(B17)</f>
        <v>375</v>
      </c>
      <c r="I97" s="55" t="s">
        <v>19</v>
      </c>
      <c r="J97" s="100">
        <f>SUM(B18)</f>
        <v>421</v>
      </c>
      <c r="K97" s="55" t="s">
        <v>220</v>
      </c>
      <c r="L97" s="100">
        <f>SUM(B17)</f>
        <v>375</v>
      </c>
      <c r="M97" s="55" t="s">
        <v>220</v>
      </c>
      <c r="N97" s="100">
        <f>SUM(B17)</f>
        <v>375</v>
      </c>
      <c r="O97" s="55" t="s">
        <v>220</v>
      </c>
      <c r="P97" s="100">
        <f>SUM(B17)</f>
        <v>375</v>
      </c>
      <c r="Q97" s="55" t="s">
        <v>220</v>
      </c>
      <c r="R97" s="100">
        <f>SUM(B17)</f>
        <v>375</v>
      </c>
      <c r="S97" s="55" t="s">
        <v>83</v>
      </c>
      <c r="T97" s="100">
        <f>SUM(B16)</f>
        <v>376</v>
      </c>
      <c r="U97" s="55" t="s">
        <v>220</v>
      </c>
      <c r="V97" s="100">
        <f>SUM(B17)</f>
        <v>375</v>
      </c>
      <c r="W97" s="55" t="s">
        <v>220</v>
      </c>
      <c r="X97" s="100">
        <f>SUM(B17)</f>
        <v>375</v>
      </c>
      <c r="Y97" s="48"/>
      <c r="Z97" s="27">
        <v>96</v>
      </c>
      <c r="AA97" s="165" t="str">
        <f>Q122</f>
        <v>Mary</v>
      </c>
      <c r="AB97" s="24">
        <f>SUM(R135)</f>
        <v>2773</v>
      </c>
    </row>
    <row r="98" spans="3:28" ht="12.75">
      <c r="C98" s="55" t="s">
        <v>316</v>
      </c>
      <c r="D98" s="100">
        <f>SUM(B21)</f>
        <v>230</v>
      </c>
      <c r="E98" s="55" t="s">
        <v>92</v>
      </c>
      <c r="F98" s="100">
        <f>SUM(B20)</f>
        <v>244</v>
      </c>
      <c r="G98" s="55" t="s">
        <v>92</v>
      </c>
      <c r="H98" s="100">
        <f>SUM(B20)</f>
        <v>244</v>
      </c>
      <c r="I98" s="55" t="s">
        <v>92</v>
      </c>
      <c r="J98" s="100">
        <f>SUM(B20)</f>
        <v>244</v>
      </c>
      <c r="K98" s="55" t="s">
        <v>92</v>
      </c>
      <c r="L98" s="100">
        <f>SUM(B20)</f>
        <v>244</v>
      </c>
      <c r="M98" s="55" t="s">
        <v>316</v>
      </c>
      <c r="N98" s="100">
        <f>SUM(B21)</f>
        <v>230</v>
      </c>
      <c r="O98" s="55" t="s">
        <v>92</v>
      </c>
      <c r="P98" s="100">
        <f>SUM(B20)</f>
        <v>244</v>
      </c>
      <c r="Q98" s="55" t="s">
        <v>92</v>
      </c>
      <c r="R98" s="100">
        <f>SUM(B20)</f>
        <v>244</v>
      </c>
      <c r="S98" s="55" t="s">
        <v>92</v>
      </c>
      <c r="T98" s="100">
        <f>SUM(B20)</f>
        <v>244</v>
      </c>
      <c r="U98" s="55" t="s">
        <v>316</v>
      </c>
      <c r="V98" s="100">
        <f>SUM(B21)</f>
        <v>230</v>
      </c>
      <c r="W98" s="55" t="s">
        <v>316</v>
      </c>
      <c r="X98" s="100">
        <f>SUM(B21)</f>
        <v>230</v>
      </c>
      <c r="Y98" s="48"/>
      <c r="Z98" s="27">
        <v>97</v>
      </c>
      <c r="AA98" s="165" t="str">
        <f>S122</f>
        <v>Mart-Poisson</v>
      </c>
      <c r="AB98" s="24">
        <f>SUM(T135)</f>
        <v>3073</v>
      </c>
    </row>
    <row r="99" spans="3:28" ht="12.75">
      <c r="C99" s="55" t="s">
        <v>318</v>
      </c>
      <c r="D99" s="100">
        <f>SUM(B23)</f>
        <v>314</v>
      </c>
      <c r="E99" s="55" t="s">
        <v>318</v>
      </c>
      <c r="F99" s="100">
        <f>SUM(B23)</f>
        <v>314</v>
      </c>
      <c r="G99" s="55" t="s">
        <v>318</v>
      </c>
      <c r="H99" s="100">
        <f>SUM(B23)</f>
        <v>314</v>
      </c>
      <c r="I99" s="55" t="s">
        <v>20</v>
      </c>
      <c r="J99" s="100">
        <f>SUM(B24)</f>
        <v>186</v>
      </c>
      <c r="K99" s="55" t="s">
        <v>317</v>
      </c>
      <c r="L99" s="100">
        <f>SUM(B22)</f>
        <v>245</v>
      </c>
      <c r="M99" s="55" t="s">
        <v>318</v>
      </c>
      <c r="N99" s="100">
        <f>SUM(B23)</f>
        <v>314</v>
      </c>
      <c r="O99" s="55" t="s">
        <v>318</v>
      </c>
      <c r="P99" s="100">
        <f>SUM(B23)</f>
        <v>314</v>
      </c>
      <c r="Q99" s="55" t="s">
        <v>318</v>
      </c>
      <c r="R99" s="100">
        <f>SUM(B23)</f>
        <v>314</v>
      </c>
      <c r="S99" s="55" t="s">
        <v>318</v>
      </c>
      <c r="T99" s="100">
        <f>SUM(B23)</f>
        <v>314</v>
      </c>
      <c r="U99" s="55" t="s">
        <v>318</v>
      </c>
      <c r="V99" s="100">
        <f>SUM(B23)</f>
        <v>314</v>
      </c>
      <c r="W99" s="55" t="s">
        <v>317</v>
      </c>
      <c r="X99" s="100">
        <f>SUM(B22)</f>
        <v>245</v>
      </c>
      <c r="Y99" s="48"/>
      <c r="Z99" s="27">
        <v>98</v>
      </c>
      <c r="AA99" s="165" t="str">
        <f>U122</f>
        <v>Marcus</v>
      </c>
      <c r="AB99" s="24">
        <f>SUM(V135)</f>
        <v>2778</v>
      </c>
    </row>
    <row r="100" spans="3:28" ht="12.75">
      <c r="C100" s="55" t="s">
        <v>70</v>
      </c>
      <c r="D100" s="100">
        <f>SUM(B27)</f>
        <v>203</v>
      </c>
      <c r="E100" s="55" t="s">
        <v>154</v>
      </c>
      <c r="F100" s="100">
        <f>SUM(B26)</f>
        <v>145</v>
      </c>
      <c r="G100" s="55" t="s">
        <v>154</v>
      </c>
      <c r="H100" s="100">
        <f>SUM(B26)</f>
        <v>145</v>
      </c>
      <c r="I100" s="55" t="s">
        <v>93</v>
      </c>
      <c r="J100" s="100">
        <f>SUM(B25)</f>
        <v>214</v>
      </c>
      <c r="K100" s="55" t="s">
        <v>154</v>
      </c>
      <c r="L100" s="100">
        <f>SUM(B26)</f>
        <v>145</v>
      </c>
      <c r="M100" s="55" t="s">
        <v>93</v>
      </c>
      <c r="N100" s="100">
        <f>SUM(B25)</f>
        <v>214</v>
      </c>
      <c r="O100" s="55" t="s">
        <v>93</v>
      </c>
      <c r="P100" s="100">
        <f>SUM(B25)</f>
        <v>214</v>
      </c>
      <c r="Q100" s="55" t="s">
        <v>154</v>
      </c>
      <c r="R100" s="100">
        <f>SUM(B26)</f>
        <v>145</v>
      </c>
      <c r="S100" s="55" t="s">
        <v>154</v>
      </c>
      <c r="T100" s="100">
        <f>SUM(B26)</f>
        <v>145</v>
      </c>
      <c r="U100" s="55" t="s">
        <v>93</v>
      </c>
      <c r="V100" s="100">
        <f>SUM(B25)</f>
        <v>214</v>
      </c>
      <c r="W100" s="55" t="s">
        <v>93</v>
      </c>
      <c r="X100" s="100">
        <f>SUM(B25)</f>
        <v>214</v>
      </c>
      <c r="Y100" s="48"/>
      <c r="Z100" s="27">
        <v>99</v>
      </c>
      <c r="AA100" s="165" t="str">
        <f>W122</f>
        <v>Johnny</v>
      </c>
      <c r="AB100" s="24">
        <f>SUM(X135)</f>
        <v>3029</v>
      </c>
    </row>
    <row r="101" spans="1:28" ht="12.75">
      <c r="A101" s="1"/>
      <c r="B101" s="113"/>
      <c r="C101" s="55" t="s">
        <v>319</v>
      </c>
      <c r="D101" s="100">
        <f>SUM(B30)</f>
        <v>164</v>
      </c>
      <c r="E101" s="55" t="s">
        <v>319</v>
      </c>
      <c r="F101" s="100">
        <f>SUM(B30)</f>
        <v>164</v>
      </c>
      <c r="G101" s="55" t="s">
        <v>320</v>
      </c>
      <c r="H101" s="100">
        <f>SUM(B29)</f>
        <v>228</v>
      </c>
      <c r="I101" s="55" t="s">
        <v>319</v>
      </c>
      <c r="J101" s="100">
        <f>SUM(B30)</f>
        <v>164</v>
      </c>
      <c r="K101" s="55" t="s">
        <v>319</v>
      </c>
      <c r="L101" s="100">
        <f>SUM(B30)</f>
        <v>164</v>
      </c>
      <c r="M101" s="55" t="s">
        <v>221</v>
      </c>
      <c r="N101" s="100">
        <f>SUM(B28)</f>
        <v>184</v>
      </c>
      <c r="O101" s="55" t="s">
        <v>320</v>
      </c>
      <c r="P101" s="100">
        <f>SUM(B29)</f>
        <v>228</v>
      </c>
      <c r="Q101" s="55" t="s">
        <v>221</v>
      </c>
      <c r="R101" s="100">
        <f>SUM(B28)</f>
        <v>184</v>
      </c>
      <c r="S101" s="55" t="s">
        <v>320</v>
      </c>
      <c r="T101" s="100">
        <f>SUM(B29)</f>
        <v>228</v>
      </c>
      <c r="U101" s="55" t="s">
        <v>319</v>
      </c>
      <c r="V101" s="100">
        <f>SUM(B30)</f>
        <v>164</v>
      </c>
      <c r="W101" s="55" t="s">
        <v>320</v>
      </c>
      <c r="X101" s="100">
        <f>SUM(B29)</f>
        <v>228</v>
      </c>
      <c r="Y101" s="48"/>
      <c r="Z101" s="27">
        <v>100</v>
      </c>
      <c r="AA101" s="165" t="str">
        <f>C137</f>
        <v>Goliath</v>
      </c>
      <c r="AB101" s="24">
        <f>SUM(D150)</f>
        <v>3126</v>
      </c>
    </row>
    <row r="102" spans="3:28" ht="12.75">
      <c r="C102" s="55" t="s">
        <v>222</v>
      </c>
      <c r="D102" s="100">
        <f>SUM(B31)</f>
        <v>177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177</v>
      </c>
      <c r="I102" s="55" t="s">
        <v>222</v>
      </c>
      <c r="J102" s="100">
        <f>SUM(B31)</f>
        <v>177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177</v>
      </c>
      <c r="O102" s="138" t="s">
        <v>175</v>
      </c>
      <c r="P102" s="100">
        <f>SUM(B32)</f>
        <v>154</v>
      </c>
      <c r="Q102" s="138" t="s">
        <v>175</v>
      </c>
      <c r="R102" s="100">
        <f>SUM(B32)</f>
        <v>154</v>
      </c>
      <c r="S102" s="138" t="s">
        <v>175</v>
      </c>
      <c r="T102" s="100">
        <f>SUM(B32)</f>
        <v>154</v>
      </c>
      <c r="U102" s="55" t="s">
        <v>222</v>
      </c>
      <c r="V102" s="100">
        <f>SUM(B31)</f>
        <v>177</v>
      </c>
      <c r="W102" s="55" t="s">
        <v>222</v>
      </c>
      <c r="X102" s="100">
        <f>SUM(B31)</f>
        <v>177</v>
      </c>
      <c r="Y102" s="48"/>
      <c r="Z102" s="27">
        <v>101</v>
      </c>
      <c r="AA102" s="165" t="str">
        <f>E137</f>
        <v>Pat Poisson</v>
      </c>
      <c r="AB102" s="24">
        <f>SUM(F150)</f>
        <v>2876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2860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2940</v>
      </c>
    </row>
    <row r="105" spans="3:28" ht="13.5" thickBot="1">
      <c r="C105" s="62"/>
      <c r="D105" s="28">
        <f>SUM(D93:D102)-SMALL(D93:D102,1)</f>
        <v>3037</v>
      </c>
      <c r="E105" s="62"/>
      <c r="F105" s="28">
        <f>SUM(F93:F102)-SMALL(F93:F102,1)</f>
        <v>2837</v>
      </c>
      <c r="G105" s="62"/>
      <c r="H105" s="28">
        <f>SUM(H93:H102)-SMALL(H93:H102,1)</f>
        <v>2978</v>
      </c>
      <c r="I105" s="62"/>
      <c r="J105" s="28">
        <f>SUM(J93:J102)-SMALL(J93:J102,1)</f>
        <v>2769</v>
      </c>
      <c r="K105" s="62"/>
      <c r="L105" s="28">
        <f>SUM(L93:L102)-SMALL(L93:L102,1)</f>
        <v>2816</v>
      </c>
      <c r="M105" s="62"/>
      <c r="N105" s="28">
        <f>SUM(N93:N102)-SMALL(N93:N102,1)</f>
        <v>2912</v>
      </c>
      <c r="O105" s="62"/>
      <c r="P105" s="28">
        <f>SUM(P93:P102)-SMALL(P93:P102,1)</f>
        <v>2971</v>
      </c>
      <c r="Q105" s="62"/>
      <c r="R105" s="28">
        <f>SUM(R93:R102)-SMALL(R93:R102,1)</f>
        <v>2846</v>
      </c>
      <c r="S105" s="62"/>
      <c r="T105" s="28">
        <f>SUM(T93:T102)-SMALL(T93:T102,1)</f>
        <v>2808</v>
      </c>
      <c r="U105" s="62"/>
      <c r="V105" s="28">
        <f>SUM(V93:V102)-SMALL(V93:V102,1)</f>
        <v>2974</v>
      </c>
      <c r="W105" s="62"/>
      <c r="X105" s="28">
        <f>SUM(X93:X102)-SMALL(X93:X102,1)</f>
        <v>2935</v>
      </c>
      <c r="Y105" s="25"/>
      <c r="Z105" s="158">
        <v>104</v>
      </c>
      <c r="AA105" s="165" t="str">
        <f>K137</f>
        <v>William Labreque</v>
      </c>
      <c r="AB105" s="24">
        <f>SUM(L150)</f>
        <v>2866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2918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2760</v>
      </c>
    </row>
    <row r="108" spans="3:28" ht="12.75">
      <c r="C108" s="55" t="s">
        <v>94</v>
      </c>
      <c r="D108" s="100">
        <f>SUM(B4)</f>
        <v>573</v>
      </c>
      <c r="E108" s="55" t="s">
        <v>24</v>
      </c>
      <c r="F108" s="100">
        <f>SUM(B2)</f>
        <v>430</v>
      </c>
      <c r="G108" s="55" t="s">
        <v>24</v>
      </c>
      <c r="H108" s="100">
        <f>SUM(B2)</f>
        <v>430</v>
      </c>
      <c r="I108" s="55" t="s">
        <v>91</v>
      </c>
      <c r="J108" s="100">
        <f>SUM(B5)</f>
        <v>382</v>
      </c>
      <c r="K108" s="98" t="s">
        <v>23</v>
      </c>
      <c r="L108" s="100">
        <f>SUM(B3)</f>
        <v>327</v>
      </c>
      <c r="M108" s="55" t="s">
        <v>94</v>
      </c>
      <c r="N108" s="100">
        <f>SUM(B4)</f>
        <v>573</v>
      </c>
      <c r="O108" s="55" t="s">
        <v>24</v>
      </c>
      <c r="P108" s="100">
        <f>SUM(B2)</f>
        <v>430</v>
      </c>
      <c r="Q108" s="55" t="s">
        <v>91</v>
      </c>
      <c r="R108" s="100">
        <f>SUM(B5)</f>
        <v>382</v>
      </c>
      <c r="S108" s="55" t="s">
        <v>24</v>
      </c>
      <c r="T108" s="100">
        <f>SUM(B2)</f>
        <v>430</v>
      </c>
      <c r="U108" s="55" t="s">
        <v>94</v>
      </c>
      <c r="V108" s="100">
        <f>SUM(B4)</f>
        <v>573</v>
      </c>
      <c r="W108" s="55" t="s">
        <v>91</v>
      </c>
      <c r="X108" s="100">
        <f>SUM(B5)</f>
        <v>382</v>
      </c>
      <c r="Y108" s="48"/>
      <c r="Z108" s="27">
        <v>107</v>
      </c>
      <c r="AA108" s="165" t="str">
        <f>Q137</f>
        <v>Evel Knievel</v>
      </c>
      <c r="AB108" s="24">
        <f>SUM(R150)</f>
        <v>3100</v>
      </c>
    </row>
    <row r="109" spans="3:28" ht="12.75">
      <c r="C109" s="55" t="s">
        <v>31</v>
      </c>
      <c r="D109" s="100">
        <f>SUM(B7)</f>
        <v>437</v>
      </c>
      <c r="E109" s="55" t="s">
        <v>219</v>
      </c>
      <c r="F109" s="100">
        <f>SUM(B8)</f>
        <v>296</v>
      </c>
      <c r="G109" s="55" t="s">
        <v>31</v>
      </c>
      <c r="H109" s="100">
        <f>SUM(B7)</f>
        <v>437</v>
      </c>
      <c r="I109" s="55" t="s">
        <v>31</v>
      </c>
      <c r="J109" s="100">
        <f>SUM(B7)</f>
        <v>437</v>
      </c>
      <c r="K109" s="55" t="s">
        <v>38</v>
      </c>
      <c r="L109" s="100">
        <f>SUM(B9)</f>
        <v>506</v>
      </c>
      <c r="M109" s="55" t="s">
        <v>219</v>
      </c>
      <c r="N109" s="100">
        <f>SUM(B8)</f>
        <v>296</v>
      </c>
      <c r="O109" s="55" t="s">
        <v>1</v>
      </c>
      <c r="P109" s="100">
        <f>SUM(B6)</f>
        <v>485</v>
      </c>
      <c r="Q109" s="55" t="s">
        <v>1</v>
      </c>
      <c r="R109" s="100">
        <f>SUM(B6)</f>
        <v>485</v>
      </c>
      <c r="S109" s="55" t="s">
        <v>219</v>
      </c>
      <c r="T109" s="100">
        <f>SUM(B8)</f>
        <v>296</v>
      </c>
      <c r="U109" s="55" t="s">
        <v>219</v>
      </c>
      <c r="V109" s="100">
        <f>SUM(B8)</f>
        <v>296</v>
      </c>
      <c r="W109" s="55" t="s">
        <v>219</v>
      </c>
      <c r="X109" s="100">
        <f>SUM(B8)</f>
        <v>296</v>
      </c>
      <c r="Y109" s="48"/>
      <c r="Z109" s="27">
        <v>108</v>
      </c>
      <c r="AA109" s="165" t="str">
        <f>S137</f>
        <v>Sissi</v>
      </c>
      <c r="AB109" s="24">
        <f>SUM(T150)</f>
        <v>2869</v>
      </c>
    </row>
    <row r="110" spans="3:28" ht="12.75">
      <c r="C110" s="55" t="s">
        <v>96</v>
      </c>
      <c r="D110" s="100">
        <f>SUM(B11)</f>
        <v>429</v>
      </c>
      <c r="E110" s="55" t="s">
        <v>96</v>
      </c>
      <c r="F110" s="100">
        <f>SUM(B11)</f>
        <v>429</v>
      </c>
      <c r="G110" s="55" t="s">
        <v>96</v>
      </c>
      <c r="H110" s="100">
        <f>SUM(B11)</f>
        <v>429</v>
      </c>
      <c r="I110" s="55" t="s">
        <v>96</v>
      </c>
      <c r="J110" s="100">
        <f>SUM(B11)</f>
        <v>429</v>
      </c>
      <c r="K110" s="55" t="s">
        <v>96</v>
      </c>
      <c r="L110" s="100">
        <f>SUM(B11)</f>
        <v>429</v>
      </c>
      <c r="M110" s="55" t="s">
        <v>95</v>
      </c>
      <c r="N110" s="100">
        <f>SUM(B10)</f>
        <v>429</v>
      </c>
      <c r="O110" s="55" t="s">
        <v>95</v>
      </c>
      <c r="P110" s="100">
        <f>SUM(B10)</f>
        <v>429</v>
      </c>
      <c r="Q110" s="55" t="s">
        <v>96</v>
      </c>
      <c r="R110" s="100">
        <f>SUM(B11)</f>
        <v>429</v>
      </c>
      <c r="S110" s="55" t="s">
        <v>96</v>
      </c>
      <c r="T110" s="100">
        <f>SUM(B11)</f>
        <v>429</v>
      </c>
      <c r="U110" s="55" t="s">
        <v>96</v>
      </c>
      <c r="V110" s="100">
        <f>SUM(B11)</f>
        <v>429</v>
      </c>
      <c r="W110" s="55" t="s">
        <v>96</v>
      </c>
      <c r="X110" s="100">
        <f>SUM(B11)</f>
        <v>429</v>
      </c>
      <c r="Y110" s="48"/>
      <c r="Z110" s="27">
        <v>109</v>
      </c>
      <c r="AA110" s="165" t="str">
        <f>U137</f>
        <v>M. Lemay</v>
      </c>
      <c r="AB110" s="24">
        <f>SUM(V150)</f>
        <v>2672</v>
      </c>
    </row>
    <row r="111" spans="3:28" ht="12.75">
      <c r="C111" s="55" t="s">
        <v>2</v>
      </c>
      <c r="D111" s="100">
        <f>SUM(B15)</f>
        <v>231</v>
      </c>
      <c r="E111" s="55" t="s">
        <v>2</v>
      </c>
      <c r="F111" s="100">
        <f>SUM(B15)</f>
        <v>231</v>
      </c>
      <c r="G111" s="55" t="s">
        <v>2</v>
      </c>
      <c r="H111" s="100">
        <f>SUM(B15)</f>
        <v>231</v>
      </c>
      <c r="I111" s="55" t="s">
        <v>84</v>
      </c>
      <c r="J111" s="100">
        <f>SUM(B14)</f>
        <v>296</v>
      </c>
      <c r="K111" s="55" t="s">
        <v>84</v>
      </c>
      <c r="L111" s="100">
        <f>SUM(B14)</f>
        <v>296</v>
      </c>
      <c r="M111" s="55" t="s">
        <v>315</v>
      </c>
      <c r="N111" s="100">
        <f>SUM(B13)</f>
        <v>299</v>
      </c>
      <c r="O111" s="55" t="s">
        <v>84</v>
      </c>
      <c r="P111" s="100">
        <f>SUM(B14)</f>
        <v>296</v>
      </c>
      <c r="Q111" s="55" t="s">
        <v>2</v>
      </c>
      <c r="R111" s="100">
        <f>SUM(B15)</f>
        <v>231</v>
      </c>
      <c r="S111" s="55" t="s">
        <v>84</v>
      </c>
      <c r="T111" s="100">
        <f>SUM(B14)</f>
        <v>296</v>
      </c>
      <c r="U111" s="55" t="s">
        <v>315</v>
      </c>
      <c r="V111" s="100">
        <f>SUM(B13)</f>
        <v>299</v>
      </c>
      <c r="W111" s="55" t="s">
        <v>315</v>
      </c>
      <c r="X111" s="100">
        <f>SUM(B13)</f>
        <v>299</v>
      </c>
      <c r="Y111" s="48"/>
      <c r="Z111" s="27">
        <v>110</v>
      </c>
      <c r="AA111" s="165" t="str">
        <f>W137</f>
        <v>Tibine</v>
      </c>
      <c r="AB111" s="24">
        <f>SUM(X150)</f>
        <v>2902</v>
      </c>
    </row>
    <row r="112" spans="3:28" ht="12.75">
      <c r="C112" s="55" t="s">
        <v>220</v>
      </c>
      <c r="D112" s="100">
        <f>SUM(B17)</f>
        <v>375</v>
      </c>
      <c r="E112" s="55" t="s">
        <v>220</v>
      </c>
      <c r="F112" s="100">
        <f>SUM(B17)</f>
        <v>375</v>
      </c>
      <c r="G112" s="55" t="s">
        <v>220</v>
      </c>
      <c r="H112" s="100">
        <f>SUM(B17)</f>
        <v>375</v>
      </c>
      <c r="I112" s="55" t="s">
        <v>220</v>
      </c>
      <c r="J112" s="100">
        <f>SUM(B17)</f>
        <v>375</v>
      </c>
      <c r="K112" s="55" t="s">
        <v>220</v>
      </c>
      <c r="L112" s="100">
        <f>SUM(B17)</f>
        <v>375</v>
      </c>
      <c r="M112" s="55" t="s">
        <v>19</v>
      </c>
      <c r="N112" s="100">
        <f>SUM(B18)</f>
        <v>421</v>
      </c>
      <c r="O112" s="55" t="s">
        <v>19</v>
      </c>
      <c r="P112" s="100">
        <f>SUM(B18)</f>
        <v>421</v>
      </c>
      <c r="Q112" s="55" t="s">
        <v>220</v>
      </c>
      <c r="R112" s="100">
        <f>SUM(B17)</f>
        <v>375</v>
      </c>
      <c r="S112" s="55" t="s">
        <v>220</v>
      </c>
      <c r="T112" s="100">
        <f>SUM(B17)</f>
        <v>375</v>
      </c>
      <c r="U112" s="55" t="s">
        <v>220</v>
      </c>
      <c r="V112" s="100">
        <f>SUM(B17)</f>
        <v>375</v>
      </c>
      <c r="W112" s="55" t="s">
        <v>220</v>
      </c>
      <c r="X112" s="100">
        <f>SUM(B17)</f>
        <v>375</v>
      </c>
      <c r="Y112" s="48"/>
      <c r="Z112" s="27">
        <v>111</v>
      </c>
      <c r="AA112" s="165" t="str">
        <f>C152</f>
        <v>Claude Jobin</v>
      </c>
      <c r="AB112" s="24">
        <f>SUM(D165)</f>
        <v>2797</v>
      </c>
    </row>
    <row r="113" spans="3:28" ht="12.75">
      <c r="C113" s="55" t="s">
        <v>316</v>
      </c>
      <c r="D113" s="100">
        <f>SUM(B21)</f>
        <v>230</v>
      </c>
      <c r="E113" s="55" t="s">
        <v>316</v>
      </c>
      <c r="F113" s="100">
        <f>SUM(B21)</f>
        <v>230</v>
      </c>
      <c r="G113" s="55" t="s">
        <v>92</v>
      </c>
      <c r="H113" s="100">
        <f>SUM(B20)</f>
        <v>244</v>
      </c>
      <c r="I113" s="55" t="s">
        <v>92</v>
      </c>
      <c r="J113" s="100">
        <f>SUM(B20)</f>
        <v>244</v>
      </c>
      <c r="K113" s="55" t="s">
        <v>316</v>
      </c>
      <c r="L113" s="100">
        <f>SUM(B21)</f>
        <v>230</v>
      </c>
      <c r="M113" s="55" t="s">
        <v>316</v>
      </c>
      <c r="N113" s="100">
        <f>SUM(B21)</f>
        <v>230</v>
      </c>
      <c r="O113" s="55" t="s">
        <v>92</v>
      </c>
      <c r="P113" s="100">
        <f>SUM(B20)</f>
        <v>244</v>
      </c>
      <c r="Q113" s="55" t="s">
        <v>92</v>
      </c>
      <c r="R113" s="100">
        <f>SUM(B20)</f>
        <v>244</v>
      </c>
      <c r="S113" s="55" t="s">
        <v>29</v>
      </c>
      <c r="T113" s="100">
        <f>SUM(B19)</f>
        <v>263</v>
      </c>
      <c r="U113" s="55" t="s">
        <v>29</v>
      </c>
      <c r="V113" s="100">
        <f>SUM(B19)</f>
        <v>263</v>
      </c>
      <c r="W113" s="55" t="s">
        <v>316</v>
      </c>
      <c r="X113" s="100">
        <f>SUM(B21)</f>
        <v>230</v>
      </c>
      <c r="Y113" s="48"/>
      <c r="Z113" s="27">
        <v>112</v>
      </c>
      <c r="AA113" s="165" t="str">
        <f>E152</f>
        <v>Lucie Moisan</v>
      </c>
      <c r="AB113" s="24">
        <f>SUM(F165)</f>
        <v>2677</v>
      </c>
    </row>
    <row r="114" spans="3:28" ht="12.75">
      <c r="C114" s="55" t="s">
        <v>317</v>
      </c>
      <c r="D114" s="100">
        <f>SUM(B22)</f>
        <v>245</v>
      </c>
      <c r="E114" s="55" t="s">
        <v>318</v>
      </c>
      <c r="F114" s="100">
        <f>SUM(B23)</f>
        <v>314</v>
      </c>
      <c r="G114" s="55" t="s">
        <v>318</v>
      </c>
      <c r="H114" s="100">
        <f>SUM(B23)</f>
        <v>314</v>
      </c>
      <c r="I114" s="55" t="s">
        <v>318</v>
      </c>
      <c r="J114" s="100">
        <f>SUM(B23)</f>
        <v>314</v>
      </c>
      <c r="K114" s="55" t="s">
        <v>317</v>
      </c>
      <c r="L114" s="100">
        <f>SUM(B22)</f>
        <v>245</v>
      </c>
      <c r="M114" s="55" t="s">
        <v>317</v>
      </c>
      <c r="N114" s="100">
        <f>SUM(B22)</f>
        <v>245</v>
      </c>
      <c r="O114" s="55" t="s">
        <v>318</v>
      </c>
      <c r="P114" s="100">
        <f>SUM(B23)</f>
        <v>314</v>
      </c>
      <c r="Q114" s="55" t="s">
        <v>317</v>
      </c>
      <c r="R114" s="100">
        <f>SUM(B22)</f>
        <v>245</v>
      </c>
      <c r="S114" s="55" t="s">
        <v>318</v>
      </c>
      <c r="T114" s="100">
        <f>SUM(B23)</f>
        <v>314</v>
      </c>
      <c r="U114" s="55" t="s">
        <v>318</v>
      </c>
      <c r="V114" s="100">
        <f>SUM(B23)</f>
        <v>314</v>
      </c>
      <c r="W114" s="55" t="s">
        <v>318</v>
      </c>
      <c r="X114" s="100">
        <f>SUM(B23)</f>
        <v>314</v>
      </c>
      <c r="Y114" s="48"/>
      <c r="Z114" s="27">
        <v>113</v>
      </c>
      <c r="AA114" s="165" t="str">
        <f>G152</f>
        <v>Charlot</v>
      </c>
      <c r="AB114" s="24">
        <f>SUM(H165)</f>
        <v>2909</v>
      </c>
    </row>
    <row r="115" spans="3:28" ht="12.75">
      <c r="C115" s="55" t="s">
        <v>154</v>
      </c>
      <c r="D115" s="100">
        <f>SUM(B26)</f>
        <v>145</v>
      </c>
      <c r="E115" s="55" t="s">
        <v>154</v>
      </c>
      <c r="F115" s="100">
        <f>SUM(B26)</f>
        <v>145</v>
      </c>
      <c r="G115" s="55" t="s">
        <v>154</v>
      </c>
      <c r="H115" s="100">
        <f>SUM(B26)</f>
        <v>145</v>
      </c>
      <c r="I115" s="55" t="s">
        <v>93</v>
      </c>
      <c r="J115" s="100">
        <f>SUM(B25)</f>
        <v>214</v>
      </c>
      <c r="K115" s="55" t="s">
        <v>93</v>
      </c>
      <c r="L115" s="100">
        <f>SUM(B25)</f>
        <v>214</v>
      </c>
      <c r="M115" s="55" t="s">
        <v>154</v>
      </c>
      <c r="N115" s="100">
        <f>SUM(B26)</f>
        <v>145</v>
      </c>
      <c r="O115" s="55" t="s">
        <v>70</v>
      </c>
      <c r="P115" s="100">
        <f>SUM(B27)</f>
        <v>203</v>
      </c>
      <c r="Q115" s="55" t="s">
        <v>93</v>
      </c>
      <c r="R115" s="100">
        <f>SUM(B25)</f>
        <v>214</v>
      </c>
      <c r="S115" s="55" t="s">
        <v>154</v>
      </c>
      <c r="T115" s="100">
        <f>SUM(B26)</f>
        <v>145</v>
      </c>
      <c r="U115" s="55" t="s">
        <v>154</v>
      </c>
      <c r="V115" s="100">
        <f>SUM(B26)</f>
        <v>145</v>
      </c>
      <c r="W115" s="55" t="s">
        <v>70</v>
      </c>
      <c r="X115" s="100">
        <f>SUM(B27)</f>
        <v>203</v>
      </c>
      <c r="Y115" s="48"/>
      <c r="Z115" s="27">
        <v>114</v>
      </c>
      <c r="AA115" s="165" t="str">
        <f>I152</f>
        <v>Cowboy</v>
      </c>
      <c r="AB115" s="24">
        <f>SUM(J165)</f>
        <v>2635</v>
      </c>
    </row>
    <row r="116" spans="3:28" ht="12.75">
      <c r="C116" s="55" t="s">
        <v>319</v>
      </c>
      <c r="D116" s="100">
        <f>SUM(B30)</f>
        <v>164</v>
      </c>
      <c r="E116" s="55" t="s">
        <v>320</v>
      </c>
      <c r="F116" s="100">
        <f>SUM(B29)</f>
        <v>228</v>
      </c>
      <c r="G116" s="55" t="s">
        <v>221</v>
      </c>
      <c r="H116" s="100">
        <f>SUM(B28)</f>
        <v>184</v>
      </c>
      <c r="I116" s="55" t="s">
        <v>221</v>
      </c>
      <c r="J116" s="100">
        <f>SUM(B28)</f>
        <v>184</v>
      </c>
      <c r="K116" s="55" t="s">
        <v>320</v>
      </c>
      <c r="L116" s="100">
        <f>SUM(B29)</f>
        <v>228</v>
      </c>
      <c r="M116" s="55" t="s">
        <v>320</v>
      </c>
      <c r="N116" s="100">
        <f>SUM(B29)</f>
        <v>228</v>
      </c>
      <c r="O116" s="55" t="s">
        <v>319</v>
      </c>
      <c r="P116" s="100">
        <f>SUM(B30)</f>
        <v>164</v>
      </c>
      <c r="Q116" s="55" t="s">
        <v>320</v>
      </c>
      <c r="R116" s="100">
        <f>SUM(B29)</f>
        <v>228</v>
      </c>
      <c r="S116" s="55" t="s">
        <v>320</v>
      </c>
      <c r="T116" s="100">
        <f>SUM(B29)</f>
        <v>228</v>
      </c>
      <c r="U116" s="55" t="s">
        <v>221</v>
      </c>
      <c r="V116" s="100">
        <f>SUM(B28)</f>
        <v>184</v>
      </c>
      <c r="W116" s="55" t="s">
        <v>319</v>
      </c>
      <c r="X116" s="100">
        <f>SUM(B30)</f>
        <v>164</v>
      </c>
      <c r="Y116" s="48"/>
      <c r="Z116" s="27">
        <v>115</v>
      </c>
      <c r="AA116" s="165" t="str">
        <f>K152</f>
        <v>Ti-Pat</v>
      </c>
      <c r="AB116" s="24">
        <f>SUM(L165)</f>
        <v>2835</v>
      </c>
    </row>
    <row r="117" spans="3:28" ht="12.75">
      <c r="C117" s="55" t="s">
        <v>222</v>
      </c>
      <c r="D117" s="100">
        <f>SUM(B31)</f>
        <v>177</v>
      </c>
      <c r="E117" s="55" t="s">
        <v>222</v>
      </c>
      <c r="F117" s="100">
        <f>SUM(B31)</f>
        <v>177</v>
      </c>
      <c r="G117" s="55" t="s">
        <v>222</v>
      </c>
      <c r="H117" s="100">
        <f>SUM(B31)</f>
        <v>177</v>
      </c>
      <c r="I117" s="55" t="s">
        <v>222</v>
      </c>
      <c r="J117" s="100">
        <f>SUM(B31)</f>
        <v>177</v>
      </c>
      <c r="K117" s="55" t="s">
        <v>222</v>
      </c>
      <c r="L117" s="100">
        <f>SUM(B31)</f>
        <v>177</v>
      </c>
      <c r="M117" s="55" t="s">
        <v>222</v>
      </c>
      <c r="N117" s="100">
        <f>SUM(B31)</f>
        <v>177</v>
      </c>
      <c r="O117" s="55" t="s">
        <v>222</v>
      </c>
      <c r="P117" s="100">
        <f>SUM(B31)</f>
        <v>177</v>
      </c>
      <c r="Q117" s="55" t="s">
        <v>222</v>
      </c>
      <c r="R117" s="100">
        <f>SUM(B31)</f>
        <v>177</v>
      </c>
      <c r="S117" s="55" t="s">
        <v>222</v>
      </c>
      <c r="T117" s="100">
        <f>SUM(B31)</f>
        <v>177</v>
      </c>
      <c r="U117" s="138" t="s">
        <v>175</v>
      </c>
      <c r="V117" s="100">
        <f>SUM(B32)</f>
        <v>154</v>
      </c>
      <c r="W117" s="55" t="s">
        <v>222</v>
      </c>
      <c r="X117" s="100">
        <f>SUM(B31)</f>
        <v>177</v>
      </c>
      <c r="Y117" s="48"/>
      <c r="Z117" s="27">
        <v>116</v>
      </c>
      <c r="AA117" s="165" t="str">
        <f>M152</f>
        <v>Stephane Andrews</v>
      </c>
      <c r="AB117" s="24">
        <f>SUM(N165)</f>
        <v>2722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2921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3043</v>
      </c>
    </row>
    <row r="120" spans="3:28" ht="13.5" thickBot="1">
      <c r="C120" s="62"/>
      <c r="D120" s="28">
        <f>SUM(D108:D117)-SMALL(D108:D117,1)</f>
        <v>2861</v>
      </c>
      <c r="E120" s="62"/>
      <c r="F120" s="28">
        <f>SUM(F108:F117)-SMALL(F108:F117,1)</f>
        <v>2710</v>
      </c>
      <c r="G120" s="62"/>
      <c r="H120" s="28">
        <f>SUM(H108:H117)-SMALL(H108:H117,1)</f>
        <v>2821</v>
      </c>
      <c r="I120" s="62"/>
      <c r="J120" s="28">
        <f>SUM(J108:J117)-SMALL(J108:J117,1)</f>
        <v>2875</v>
      </c>
      <c r="K120" s="62"/>
      <c r="L120" s="28">
        <f>SUM(L108:L117)-SMALL(L108:L117,1)</f>
        <v>2850</v>
      </c>
      <c r="M120" s="62"/>
      <c r="N120" s="28">
        <f>SUM(N108:N117)-SMALL(N108:N117,1)</f>
        <v>2898</v>
      </c>
      <c r="O120" s="62"/>
      <c r="P120" s="28">
        <f>SUM(P108:P117)-SMALL(P108:P117,1)</f>
        <v>2999</v>
      </c>
      <c r="Q120" s="62"/>
      <c r="R120" s="28">
        <f>SUM(R108:R117)-SMALL(R108:R117,1)</f>
        <v>2833</v>
      </c>
      <c r="S120" s="62"/>
      <c r="T120" s="28">
        <f>SUM(T108:T117)-SMALL(T108:T117,1)</f>
        <v>2808</v>
      </c>
      <c r="U120" s="62"/>
      <c r="V120" s="28">
        <f>SUM(V108:V117)-SMALL(V108:V117,1)</f>
        <v>2887</v>
      </c>
      <c r="W120" s="62"/>
      <c r="X120" s="28">
        <f>SUM(X108:X117)-SMALL(X108:X117,1)</f>
        <v>2705</v>
      </c>
      <c r="Y120" s="25"/>
      <c r="Z120" s="158">
        <v>119</v>
      </c>
      <c r="AA120" s="165" t="str">
        <f>S152</f>
        <v>Dan Kelly</v>
      </c>
      <c r="AB120" s="24">
        <f>SUM(T165)</f>
        <v>3054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2836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2989</v>
      </c>
    </row>
    <row r="123" spans="3:28" ht="12.75">
      <c r="C123" s="98" t="s">
        <v>23</v>
      </c>
      <c r="D123" s="100">
        <f>SUM(B3)</f>
        <v>327</v>
      </c>
      <c r="E123" s="55" t="s">
        <v>91</v>
      </c>
      <c r="F123" s="100">
        <f>SUM(B5)</f>
        <v>382</v>
      </c>
      <c r="G123" s="55" t="s">
        <v>24</v>
      </c>
      <c r="H123" s="100">
        <f>SUM(B2)</f>
        <v>430</v>
      </c>
      <c r="I123" s="55" t="s">
        <v>24</v>
      </c>
      <c r="J123" s="100">
        <f>SUM(B2)</f>
        <v>430</v>
      </c>
      <c r="K123" s="55" t="s">
        <v>94</v>
      </c>
      <c r="L123" s="100">
        <f>SUM(B4)</f>
        <v>573</v>
      </c>
      <c r="M123" s="55" t="s">
        <v>94</v>
      </c>
      <c r="N123" s="100">
        <f>SUM(B4)</f>
        <v>573</v>
      </c>
      <c r="O123" s="55" t="s">
        <v>91</v>
      </c>
      <c r="P123" s="100">
        <f>SUM(B5)</f>
        <v>382</v>
      </c>
      <c r="Q123" s="98" t="s">
        <v>23</v>
      </c>
      <c r="R123" s="100">
        <f>SUM(B3)</f>
        <v>327</v>
      </c>
      <c r="S123" s="55" t="s">
        <v>94</v>
      </c>
      <c r="T123" s="100">
        <f>SUM(B4)</f>
        <v>573</v>
      </c>
      <c r="U123" s="55" t="s">
        <v>91</v>
      </c>
      <c r="V123" s="100">
        <f>SUM(B5)</f>
        <v>382</v>
      </c>
      <c r="W123" s="55" t="s">
        <v>94</v>
      </c>
      <c r="X123" s="100">
        <f>SUM(B4)</f>
        <v>573</v>
      </c>
      <c r="Y123" s="48"/>
      <c r="Z123" s="27">
        <v>122</v>
      </c>
      <c r="AA123" s="165" t="str">
        <f>C167</f>
        <v>Gaetan Mauger</v>
      </c>
      <c r="AB123" s="24">
        <f>SUM(D180)</f>
        <v>2777</v>
      </c>
    </row>
    <row r="124" spans="3:28" ht="12.75">
      <c r="C124" s="55" t="s">
        <v>31</v>
      </c>
      <c r="D124" s="100">
        <f>SUM(B7)</f>
        <v>437</v>
      </c>
      <c r="E124" s="55" t="s">
        <v>219</v>
      </c>
      <c r="F124" s="100">
        <f>SUM(B8)</f>
        <v>296</v>
      </c>
      <c r="G124" s="55" t="s">
        <v>219</v>
      </c>
      <c r="H124" s="100">
        <f>SUM(B8)</f>
        <v>296</v>
      </c>
      <c r="I124" s="55" t="s">
        <v>1</v>
      </c>
      <c r="J124" s="100">
        <f>SUM(B6)</f>
        <v>485</v>
      </c>
      <c r="K124" s="55" t="s">
        <v>31</v>
      </c>
      <c r="L124" s="100">
        <f>SUM(B7)</f>
        <v>437</v>
      </c>
      <c r="M124" s="55" t="s">
        <v>219</v>
      </c>
      <c r="N124" s="100">
        <f>SUM(B8)</f>
        <v>296</v>
      </c>
      <c r="O124" s="55" t="s">
        <v>219</v>
      </c>
      <c r="P124" s="100">
        <f>SUM(B8)</f>
        <v>296</v>
      </c>
      <c r="Q124" s="55" t="s">
        <v>31</v>
      </c>
      <c r="R124" s="100">
        <f>SUM(B7)</f>
        <v>437</v>
      </c>
      <c r="S124" s="55" t="s">
        <v>31</v>
      </c>
      <c r="T124" s="100">
        <f>SUM(B7)</f>
        <v>437</v>
      </c>
      <c r="U124" s="55" t="s">
        <v>1</v>
      </c>
      <c r="V124" s="100">
        <f>SUM(B6)</f>
        <v>485</v>
      </c>
      <c r="W124" s="55" t="s">
        <v>31</v>
      </c>
      <c r="X124" s="100">
        <f>SUM(B7)</f>
        <v>437</v>
      </c>
      <c r="Y124" s="48"/>
      <c r="Z124" s="27">
        <v>123</v>
      </c>
      <c r="AA124" s="165" t="str">
        <f>E167</f>
        <v>Allison</v>
      </c>
      <c r="AB124" s="24">
        <f>SUM(F180)</f>
        <v>2704</v>
      </c>
    </row>
    <row r="125" spans="3:28" ht="12.75">
      <c r="C125" s="55" t="s">
        <v>96</v>
      </c>
      <c r="D125" s="100">
        <f>SUM(B11)</f>
        <v>429</v>
      </c>
      <c r="E125" s="55" t="s">
        <v>96</v>
      </c>
      <c r="F125" s="100">
        <f>SUM(B11)</f>
        <v>429</v>
      </c>
      <c r="G125" s="55" t="s">
        <v>96</v>
      </c>
      <c r="H125" s="100">
        <f>SUM(B11)</f>
        <v>429</v>
      </c>
      <c r="I125" s="55" t="s">
        <v>96</v>
      </c>
      <c r="J125" s="100">
        <f>SUM(B11)</f>
        <v>429</v>
      </c>
      <c r="K125" s="55" t="s">
        <v>96</v>
      </c>
      <c r="L125" s="100">
        <f>SUM(B11)</f>
        <v>429</v>
      </c>
      <c r="M125" s="55" t="s">
        <v>96</v>
      </c>
      <c r="N125" s="100">
        <f>SUM(B11)</f>
        <v>429</v>
      </c>
      <c r="O125" s="55" t="s">
        <v>96</v>
      </c>
      <c r="P125" s="100">
        <f>SUM(B11)</f>
        <v>429</v>
      </c>
      <c r="Q125" s="55" t="s">
        <v>96</v>
      </c>
      <c r="R125" s="100">
        <f>SUM(B11)</f>
        <v>429</v>
      </c>
      <c r="S125" s="55" t="s">
        <v>96</v>
      </c>
      <c r="T125" s="100">
        <f>SUM(B11)</f>
        <v>429</v>
      </c>
      <c r="U125" s="55" t="s">
        <v>96</v>
      </c>
      <c r="V125" s="100">
        <f>SUM(B11)</f>
        <v>429</v>
      </c>
      <c r="W125" s="55" t="s">
        <v>96</v>
      </c>
      <c r="X125" s="100">
        <f>SUM(B11)</f>
        <v>429</v>
      </c>
      <c r="Y125" s="48"/>
      <c r="Z125" s="27">
        <v>124</v>
      </c>
      <c r="AA125" s="165" t="str">
        <f>G167</f>
        <v>Denis Marier</v>
      </c>
      <c r="AB125" s="24">
        <f>SUM(H180)</f>
        <v>2967</v>
      </c>
    </row>
    <row r="126" spans="3:28" ht="12.75">
      <c r="C126" s="55" t="s">
        <v>2</v>
      </c>
      <c r="D126" s="100">
        <f>SUM(B15)</f>
        <v>231</v>
      </c>
      <c r="E126" s="55" t="s">
        <v>315</v>
      </c>
      <c r="F126" s="100">
        <f>SUM(B13)</f>
        <v>299</v>
      </c>
      <c r="G126" s="55" t="s">
        <v>2</v>
      </c>
      <c r="H126" s="100">
        <f>SUM(B15)</f>
        <v>231</v>
      </c>
      <c r="I126" s="55" t="s">
        <v>315</v>
      </c>
      <c r="J126" s="100">
        <f>SUM(B13)</f>
        <v>299</v>
      </c>
      <c r="K126" s="55" t="s">
        <v>315</v>
      </c>
      <c r="L126" s="100">
        <f>SUM(B13)</f>
        <v>299</v>
      </c>
      <c r="M126" s="55" t="s">
        <v>84</v>
      </c>
      <c r="N126" s="100">
        <f>SUM(B14)</f>
        <v>296</v>
      </c>
      <c r="O126" s="55" t="s">
        <v>315</v>
      </c>
      <c r="P126" s="100">
        <f>SUM(B13)</f>
        <v>299</v>
      </c>
      <c r="Q126" s="55" t="s">
        <v>315</v>
      </c>
      <c r="R126" s="100">
        <f>SUM(B13)</f>
        <v>299</v>
      </c>
      <c r="S126" s="55" t="s">
        <v>84</v>
      </c>
      <c r="T126" s="100">
        <f>SUM(B14)</f>
        <v>296</v>
      </c>
      <c r="U126" s="55" t="s">
        <v>2</v>
      </c>
      <c r="V126" s="100">
        <f>SUM(B15)</f>
        <v>231</v>
      </c>
      <c r="W126" s="55" t="s">
        <v>84</v>
      </c>
      <c r="X126" s="100">
        <f>SUM(B14)</f>
        <v>296</v>
      </c>
      <c r="Y126" s="48"/>
      <c r="Z126" s="27">
        <v>125</v>
      </c>
      <c r="AA126" s="165" t="str">
        <f>I167</f>
        <v>Sylvie Nadeau</v>
      </c>
      <c r="AB126" s="24">
        <f>SUM(J180)</f>
        <v>2915</v>
      </c>
    </row>
    <row r="127" spans="3:28" ht="12.75">
      <c r="C127" s="55" t="s">
        <v>19</v>
      </c>
      <c r="D127" s="100">
        <f>SUM(B18)</f>
        <v>421</v>
      </c>
      <c r="E127" s="55" t="s">
        <v>220</v>
      </c>
      <c r="F127" s="100">
        <f>SUM(B17)</f>
        <v>375</v>
      </c>
      <c r="G127" s="55" t="s">
        <v>220</v>
      </c>
      <c r="H127" s="100">
        <f>SUM(B17)</f>
        <v>375</v>
      </c>
      <c r="I127" s="55" t="s">
        <v>220</v>
      </c>
      <c r="J127" s="100">
        <f>SUM(B17)</f>
        <v>375</v>
      </c>
      <c r="K127" s="55" t="s">
        <v>220</v>
      </c>
      <c r="L127" s="100">
        <f>SUM(B17)</f>
        <v>375</v>
      </c>
      <c r="M127" s="55" t="s">
        <v>220</v>
      </c>
      <c r="N127" s="100">
        <f>SUM(B17)</f>
        <v>375</v>
      </c>
      <c r="O127" s="55" t="s">
        <v>220</v>
      </c>
      <c r="P127" s="100">
        <f>SUM(B17)</f>
        <v>375</v>
      </c>
      <c r="Q127" s="55" t="s">
        <v>220</v>
      </c>
      <c r="R127" s="100">
        <f>SUM(B17)</f>
        <v>375</v>
      </c>
      <c r="S127" s="55" t="s">
        <v>220</v>
      </c>
      <c r="T127" s="100">
        <f>SUM(B17)</f>
        <v>375</v>
      </c>
      <c r="U127" s="55" t="s">
        <v>220</v>
      </c>
      <c r="V127" s="100">
        <f>SUM(B17)</f>
        <v>375</v>
      </c>
      <c r="W127" s="55" t="s">
        <v>220</v>
      </c>
      <c r="X127" s="100">
        <f>SUM(B17)</f>
        <v>375</v>
      </c>
      <c r="Y127" s="48"/>
      <c r="Z127" s="27">
        <v>126</v>
      </c>
      <c r="AA127" s="165" t="str">
        <f>K167</f>
        <v>Jean Pierre Talbot</v>
      </c>
      <c r="AB127" s="24">
        <f>SUM(L180)</f>
        <v>2904</v>
      </c>
    </row>
    <row r="128" spans="3:28" ht="12.75">
      <c r="C128" s="55" t="s">
        <v>29</v>
      </c>
      <c r="D128" s="100">
        <f>SUM(B19)</f>
        <v>263</v>
      </c>
      <c r="E128" s="55" t="s">
        <v>29</v>
      </c>
      <c r="F128" s="100">
        <f>SUM(B19)</f>
        <v>263</v>
      </c>
      <c r="G128" s="55" t="s">
        <v>92</v>
      </c>
      <c r="H128" s="100">
        <f>SUM(B20)</f>
        <v>244</v>
      </c>
      <c r="I128" s="55" t="s">
        <v>316</v>
      </c>
      <c r="J128" s="100">
        <f>SUM(B21)</f>
        <v>230</v>
      </c>
      <c r="K128" s="55" t="s">
        <v>92</v>
      </c>
      <c r="L128" s="100">
        <f>SUM(B20)</f>
        <v>244</v>
      </c>
      <c r="M128" s="55" t="s">
        <v>92</v>
      </c>
      <c r="N128" s="100">
        <f>SUM(B20)</f>
        <v>244</v>
      </c>
      <c r="O128" s="55" t="s">
        <v>92</v>
      </c>
      <c r="P128" s="100">
        <f>SUM(B20)</f>
        <v>244</v>
      </c>
      <c r="Q128" s="55" t="s">
        <v>316</v>
      </c>
      <c r="R128" s="100">
        <f>SUM(B21)</f>
        <v>230</v>
      </c>
      <c r="S128" s="55" t="s">
        <v>92</v>
      </c>
      <c r="T128" s="100">
        <f>SUM(B20)</f>
        <v>244</v>
      </c>
      <c r="U128" s="55" t="s">
        <v>92</v>
      </c>
      <c r="V128" s="100">
        <f>SUM(B20)</f>
        <v>244</v>
      </c>
      <c r="W128" s="55" t="s">
        <v>92</v>
      </c>
      <c r="X128" s="100">
        <f>SUM(B20)</f>
        <v>244</v>
      </c>
      <c r="Y128" s="48"/>
      <c r="Z128" s="27">
        <v>127</v>
      </c>
      <c r="AA128" s="165" t="str">
        <f>M167</f>
        <v>Dombodi</v>
      </c>
      <c r="AB128" s="24">
        <f>SUM(N180)</f>
        <v>2767</v>
      </c>
    </row>
    <row r="129" spans="3:28" ht="12.75">
      <c r="C129" s="55" t="s">
        <v>318</v>
      </c>
      <c r="D129" s="100">
        <f>SUM(B23)</f>
        <v>314</v>
      </c>
      <c r="E129" s="55" t="s">
        <v>318</v>
      </c>
      <c r="F129" s="100">
        <f>SUM(B23)</f>
        <v>314</v>
      </c>
      <c r="G129" s="55" t="s">
        <v>318</v>
      </c>
      <c r="H129" s="100">
        <f>SUM(B23)</f>
        <v>314</v>
      </c>
      <c r="I129" s="55" t="s">
        <v>318</v>
      </c>
      <c r="J129" s="100">
        <f>SUM(B23)</f>
        <v>314</v>
      </c>
      <c r="K129" s="55" t="s">
        <v>318</v>
      </c>
      <c r="L129" s="100">
        <f>SUM(B23)</f>
        <v>314</v>
      </c>
      <c r="M129" s="55" t="s">
        <v>20</v>
      </c>
      <c r="N129" s="100">
        <f>SUM(B24)</f>
        <v>186</v>
      </c>
      <c r="O129" s="55" t="s">
        <v>318</v>
      </c>
      <c r="P129" s="100">
        <f>SUM(B23)</f>
        <v>314</v>
      </c>
      <c r="Q129" s="55" t="s">
        <v>317</v>
      </c>
      <c r="R129" s="100">
        <f>SUM(B22)</f>
        <v>245</v>
      </c>
      <c r="S129" s="55" t="s">
        <v>318</v>
      </c>
      <c r="T129" s="100">
        <f>SUM(B23)</f>
        <v>314</v>
      </c>
      <c r="U129" s="55" t="s">
        <v>318</v>
      </c>
      <c r="V129" s="100">
        <f>SUM(B23)</f>
        <v>314</v>
      </c>
      <c r="W129" s="55" t="s">
        <v>318</v>
      </c>
      <c r="X129" s="100">
        <f>SUM(B23)</f>
        <v>314</v>
      </c>
      <c r="Y129" s="48"/>
      <c r="Z129" s="27">
        <v>128</v>
      </c>
      <c r="AA129" s="165" t="str">
        <f>O167</f>
        <v>Aly 2014</v>
      </c>
      <c r="AB129" s="60">
        <f>SUM(P180)</f>
        <v>2873</v>
      </c>
    </row>
    <row r="130" spans="3:28" ht="12.75">
      <c r="C130" s="55" t="s">
        <v>93</v>
      </c>
      <c r="D130" s="100">
        <f>SUM(B25)</f>
        <v>214</v>
      </c>
      <c r="E130" s="55" t="s">
        <v>93</v>
      </c>
      <c r="F130" s="100">
        <f>SUM(B25)</f>
        <v>214</v>
      </c>
      <c r="G130" s="55" t="s">
        <v>93</v>
      </c>
      <c r="H130" s="100">
        <f>SUM(B25)</f>
        <v>214</v>
      </c>
      <c r="I130" s="55" t="s">
        <v>93</v>
      </c>
      <c r="J130" s="100">
        <f>SUM(B25)</f>
        <v>214</v>
      </c>
      <c r="K130" s="55" t="s">
        <v>154</v>
      </c>
      <c r="L130" s="100">
        <f>SUM(B26)</f>
        <v>145</v>
      </c>
      <c r="M130" s="55" t="s">
        <v>154</v>
      </c>
      <c r="N130" s="100">
        <f>SUM(B26)</f>
        <v>145</v>
      </c>
      <c r="O130" s="55" t="s">
        <v>154</v>
      </c>
      <c r="P130" s="100">
        <f>SUM(B26)</f>
        <v>145</v>
      </c>
      <c r="Q130" s="55" t="s">
        <v>70</v>
      </c>
      <c r="R130" s="100">
        <f>SUM(B27)</f>
        <v>203</v>
      </c>
      <c r="S130" s="55" t="s">
        <v>154</v>
      </c>
      <c r="T130" s="100">
        <f>SUM(B26)</f>
        <v>145</v>
      </c>
      <c r="U130" s="55" t="s">
        <v>154</v>
      </c>
      <c r="V130" s="100">
        <f>SUM(B26)</f>
        <v>145</v>
      </c>
      <c r="W130" s="55" t="s">
        <v>154</v>
      </c>
      <c r="X130" s="100">
        <f>SUM(B26)</f>
        <v>145</v>
      </c>
      <c r="Y130" s="48"/>
      <c r="Z130" s="27">
        <v>129</v>
      </c>
      <c r="AA130" s="165" t="str">
        <f>Q167</f>
        <v>Boyte Racing</v>
      </c>
      <c r="AB130" s="60">
        <f>SUM(R180)</f>
        <v>2925</v>
      </c>
    </row>
    <row r="131" spans="3:28" ht="12.75">
      <c r="C131" s="55" t="s">
        <v>320</v>
      </c>
      <c r="D131" s="100">
        <f>SUM(B29)</f>
        <v>228</v>
      </c>
      <c r="E131" s="55" t="s">
        <v>320</v>
      </c>
      <c r="F131" s="100">
        <f>SUM(B29)</f>
        <v>228</v>
      </c>
      <c r="G131" s="55" t="s">
        <v>221</v>
      </c>
      <c r="H131" s="100">
        <f>SUM(B28)</f>
        <v>184</v>
      </c>
      <c r="I131" s="55" t="s">
        <v>320</v>
      </c>
      <c r="J131" s="100">
        <f>SUM(B29)</f>
        <v>228</v>
      </c>
      <c r="K131" s="55" t="s">
        <v>319</v>
      </c>
      <c r="L131" s="100">
        <f>SUM(B30)</f>
        <v>164</v>
      </c>
      <c r="M131" s="55" t="s">
        <v>221</v>
      </c>
      <c r="N131" s="100">
        <f>SUM(B28)</f>
        <v>184</v>
      </c>
      <c r="O131" s="55" t="s">
        <v>221</v>
      </c>
      <c r="P131" s="100">
        <f>SUM(B28)</f>
        <v>184</v>
      </c>
      <c r="Q131" s="55" t="s">
        <v>320</v>
      </c>
      <c r="R131" s="100">
        <f>SUM(B29)</f>
        <v>228</v>
      </c>
      <c r="S131" s="55" t="s">
        <v>320</v>
      </c>
      <c r="T131" s="100">
        <f>SUM(B29)</f>
        <v>228</v>
      </c>
      <c r="U131" s="55" t="s">
        <v>319</v>
      </c>
      <c r="V131" s="100">
        <f>SUM(B30)</f>
        <v>164</v>
      </c>
      <c r="W131" s="55" t="s">
        <v>221</v>
      </c>
      <c r="X131" s="100">
        <f>SUM(B28)</f>
        <v>184</v>
      </c>
      <c r="Y131" s="48"/>
      <c r="Z131" s="27">
        <v>130</v>
      </c>
      <c r="AA131" s="165" t="str">
        <f>S167</f>
        <v>Nolan Racing</v>
      </c>
      <c r="AB131" s="60">
        <f>SUM(T180)</f>
        <v>2741</v>
      </c>
    </row>
    <row r="132" spans="3:28" ht="12.75">
      <c r="C132" s="138" t="s">
        <v>175</v>
      </c>
      <c r="D132" s="100">
        <f>SUM(B32)</f>
        <v>154</v>
      </c>
      <c r="E132" s="55" t="s">
        <v>222</v>
      </c>
      <c r="F132" s="100">
        <f>SUM(B31)</f>
        <v>177</v>
      </c>
      <c r="G132" s="138" t="s">
        <v>175</v>
      </c>
      <c r="H132" s="100">
        <f>SUM(B32)</f>
        <v>154</v>
      </c>
      <c r="I132" s="55" t="s">
        <v>222</v>
      </c>
      <c r="J132" s="100">
        <f>SUM(B31)</f>
        <v>177</v>
      </c>
      <c r="K132" s="138" t="s">
        <v>175</v>
      </c>
      <c r="L132" s="100">
        <f>SUM(B32)</f>
        <v>154</v>
      </c>
      <c r="M132" s="138" t="s">
        <v>175</v>
      </c>
      <c r="N132" s="100">
        <f>SUM(B32)</f>
        <v>154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177</v>
      </c>
      <c r="U132" s="138" t="s">
        <v>175</v>
      </c>
      <c r="V132" s="100">
        <f>SUM(B32)</f>
        <v>154</v>
      </c>
      <c r="W132" s="55" t="s">
        <v>222</v>
      </c>
      <c r="X132" s="100">
        <f>SUM(B31)</f>
        <v>177</v>
      </c>
      <c r="Y132" s="48"/>
      <c r="Z132" s="27">
        <v>131</v>
      </c>
      <c r="AA132" s="165" t="str">
        <f>U167</f>
        <v>Ironwoman</v>
      </c>
      <c r="AB132" s="60">
        <f>SUM(V180)</f>
        <v>2923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2933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2907</v>
      </c>
    </row>
    <row r="135" spans="3:28" ht="13.5" thickBot="1">
      <c r="C135" s="62"/>
      <c r="D135" s="28">
        <f>SUM(D123:D132)-SMALL(D123:D132,1)</f>
        <v>2864</v>
      </c>
      <c r="E135" s="62"/>
      <c r="F135" s="28">
        <f>SUM(F123:F132)-SMALL(F123:F132,1)</f>
        <v>2800</v>
      </c>
      <c r="G135" s="62"/>
      <c r="H135" s="28">
        <f>SUM(H123:H132)-SMALL(H123:H132,1)</f>
        <v>2717</v>
      </c>
      <c r="I135" s="62"/>
      <c r="J135" s="28">
        <f>SUM(J123:J132)-SMALL(J123:J132,1)</f>
        <v>3004</v>
      </c>
      <c r="K135" s="62"/>
      <c r="L135" s="28">
        <f>SUM(L123:L132)-SMALL(L123:L132,1)</f>
        <v>2989</v>
      </c>
      <c r="M135" s="62"/>
      <c r="N135" s="28">
        <f>SUM(N123:N132)-SMALL(N123:N132,1)</f>
        <v>2737</v>
      </c>
      <c r="O135" s="62"/>
      <c r="P135" s="28">
        <f>SUM(P123:P132)-SMALL(P123:P132,1)</f>
        <v>2668</v>
      </c>
      <c r="Q135" s="62"/>
      <c r="R135" s="28">
        <f>SUM(R123:R132)-SMALL(R123:R132,1)</f>
        <v>2773</v>
      </c>
      <c r="S135" s="62"/>
      <c r="T135" s="28">
        <f>SUM(T123:T132)-SMALL(T123:T132,1)</f>
        <v>3073</v>
      </c>
      <c r="U135" s="62"/>
      <c r="V135" s="28">
        <f>SUM(V123:V132)-SMALL(V123:V132,1)</f>
        <v>2778</v>
      </c>
      <c r="W135" s="62"/>
      <c r="X135" s="28">
        <f>SUM(X123:X132)-SMALL(X123:X132,1)</f>
        <v>3029</v>
      </c>
      <c r="Y135" s="25"/>
      <c r="Z135" s="158">
        <v>134</v>
      </c>
      <c r="AA135" s="165" t="str">
        <f>E182</f>
        <v>Popeye</v>
      </c>
      <c r="AB135" s="60">
        <f>SUM(F195)</f>
        <v>2958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2787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2985</v>
      </c>
    </row>
    <row r="138" spans="3:28" ht="12.75">
      <c r="C138" s="55" t="s">
        <v>94</v>
      </c>
      <c r="D138" s="100">
        <f>SUM(B4)</f>
        <v>573</v>
      </c>
      <c r="E138" s="55" t="s">
        <v>24</v>
      </c>
      <c r="F138" s="100">
        <f>SUM(B2)</f>
        <v>430</v>
      </c>
      <c r="G138" s="55" t="s">
        <v>94</v>
      </c>
      <c r="H138" s="100">
        <f>SUM(B4)</f>
        <v>573</v>
      </c>
      <c r="I138" s="55" t="s">
        <v>94</v>
      </c>
      <c r="J138" s="100">
        <f>SUM(B4)</f>
        <v>573</v>
      </c>
      <c r="K138" s="55" t="s">
        <v>91</v>
      </c>
      <c r="L138" s="100">
        <f>SUM(B5)</f>
        <v>382</v>
      </c>
      <c r="M138" s="55" t="s">
        <v>94</v>
      </c>
      <c r="N138" s="100">
        <f>SUM(B4)</f>
        <v>573</v>
      </c>
      <c r="O138" s="55" t="s">
        <v>24</v>
      </c>
      <c r="P138" s="100">
        <f>SUM(B2)</f>
        <v>430</v>
      </c>
      <c r="Q138" s="55" t="s">
        <v>94</v>
      </c>
      <c r="R138" s="100">
        <f>SUM(B4)</f>
        <v>573</v>
      </c>
      <c r="S138" s="55" t="s">
        <v>24</v>
      </c>
      <c r="T138" s="100">
        <f>SUM(B2)</f>
        <v>430</v>
      </c>
      <c r="U138" s="98" t="s">
        <v>23</v>
      </c>
      <c r="V138" s="100">
        <f>SUM(B3)</f>
        <v>327</v>
      </c>
      <c r="W138" s="55" t="s">
        <v>91</v>
      </c>
      <c r="X138" s="100">
        <f>SUM(B5)</f>
        <v>382</v>
      </c>
      <c r="Y138" s="48"/>
      <c r="Z138" s="27">
        <v>137</v>
      </c>
      <c r="AA138" s="165" t="str">
        <f>K182</f>
        <v>Léon</v>
      </c>
      <c r="AB138" s="60">
        <f>SUM(L195)</f>
        <v>2977</v>
      </c>
    </row>
    <row r="139" spans="3:28" ht="12.75">
      <c r="C139" s="55" t="s">
        <v>1</v>
      </c>
      <c r="D139" s="100">
        <f>SUM(B6)</f>
        <v>485</v>
      </c>
      <c r="E139" s="55" t="s">
        <v>1</v>
      </c>
      <c r="F139" s="100">
        <f>SUM(B6)</f>
        <v>485</v>
      </c>
      <c r="G139" s="55" t="s">
        <v>219</v>
      </c>
      <c r="H139" s="100">
        <f>SUM(B8)</f>
        <v>296</v>
      </c>
      <c r="I139" s="55" t="s">
        <v>31</v>
      </c>
      <c r="J139" s="100">
        <f>SUM(B7)</f>
        <v>437</v>
      </c>
      <c r="K139" s="55" t="s">
        <v>1</v>
      </c>
      <c r="L139" s="100">
        <f>SUM(B6)</f>
        <v>485</v>
      </c>
      <c r="M139" s="55" t="s">
        <v>219</v>
      </c>
      <c r="N139" s="100">
        <f>SUM(B8)</f>
        <v>296</v>
      </c>
      <c r="O139" s="55" t="s">
        <v>219</v>
      </c>
      <c r="P139" s="100">
        <f>SUM(B8)</f>
        <v>296</v>
      </c>
      <c r="Q139" s="55" t="s">
        <v>1</v>
      </c>
      <c r="R139" s="100">
        <f>SUM(B6)</f>
        <v>485</v>
      </c>
      <c r="S139" s="55" t="s">
        <v>1</v>
      </c>
      <c r="T139" s="100">
        <f>SUM(B6)</f>
        <v>485</v>
      </c>
      <c r="U139" s="55" t="s">
        <v>219</v>
      </c>
      <c r="V139" s="100">
        <f>SUM(B8)</f>
        <v>296</v>
      </c>
      <c r="W139" s="55" t="s">
        <v>1</v>
      </c>
      <c r="X139" s="100">
        <f>SUM(B6)</f>
        <v>485</v>
      </c>
      <c r="Y139" s="48"/>
      <c r="Z139" s="27">
        <v>138</v>
      </c>
      <c r="AA139" s="165" t="str">
        <f>M182</f>
        <v>Yrish Cab</v>
      </c>
      <c r="AB139" s="60">
        <f>SUM(N195)</f>
        <v>3001</v>
      </c>
    </row>
    <row r="140" spans="3:28" ht="12.75">
      <c r="C140" s="55" t="s">
        <v>96</v>
      </c>
      <c r="D140" s="100">
        <f>SUM(B11)</f>
        <v>429</v>
      </c>
      <c r="E140" s="55" t="s">
        <v>96</v>
      </c>
      <c r="F140" s="100">
        <f>SUM(B11)</f>
        <v>429</v>
      </c>
      <c r="G140" s="55" t="s">
        <v>96</v>
      </c>
      <c r="H140" s="100">
        <f>SUM(B11)</f>
        <v>429</v>
      </c>
      <c r="I140" s="55" t="s">
        <v>96</v>
      </c>
      <c r="J140" s="100">
        <f>SUM(B11)</f>
        <v>429</v>
      </c>
      <c r="K140" s="55" t="s">
        <v>96</v>
      </c>
      <c r="L140" s="100">
        <f>SUM(B11)</f>
        <v>429</v>
      </c>
      <c r="M140" s="55" t="s">
        <v>96</v>
      </c>
      <c r="N140" s="100">
        <f>SUM(B11)</f>
        <v>429</v>
      </c>
      <c r="O140" s="55" t="s">
        <v>95</v>
      </c>
      <c r="P140" s="100">
        <f>SUM(B10)</f>
        <v>429</v>
      </c>
      <c r="Q140" s="55" t="s">
        <v>96</v>
      </c>
      <c r="R140" s="100">
        <f>SUM(B11)</f>
        <v>429</v>
      </c>
      <c r="S140" s="55" t="s">
        <v>96</v>
      </c>
      <c r="T140" s="100">
        <f>SUM(B11)</f>
        <v>429</v>
      </c>
      <c r="U140" s="55" t="s">
        <v>96</v>
      </c>
      <c r="V140" s="100">
        <f>SUM(B11)</f>
        <v>429</v>
      </c>
      <c r="W140" s="55" t="s">
        <v>96</v>
      </c>
      <c r="X140" s="100">
        <f>SUM(B11)</f>
        <v>429</v>
      </c>
      <c r="Y140" s="48"/>
      <c r="Z140" s="27">
        <v>139</v>
      </c>
      <c r="AA140" s="165" t="str">
        <f>O182</f>
        <v>Yvon Rheaume</v>
      </c>
      <c r="AB140" s="60">
        <f>SUM(P195)</f>
        <v>3096</v>
      </c>
    </row>
    <row r="141" spans="3:28" ht="12.75">
      <c r="C141" s="55" t="s">
        <v>315</v>
      </c>
      <c r="D141" s="100">
        <f>SUM(B13)</f>
        <v>299</v>
      </c>
      <c r="E141" s="55" t="s">
        <v>2</v>
      </c>
      <c r="F141" s="100">
        <f>SUM(B15)</f>
        <v>231</v>
      </c>
      <c r="G141" s="55" t="s">
        <v>2</v>
      </c>
      <c r="H141" s="100">
        <f>SUM(B15)</f>
        <v>231</v>
      </c>
      <c r="I141" s="55" t="s">
        <v>84</v>
      </c>
      <c r="J141" s="100">
        <f>SUM(B14)</f>
        <v>296</v>
      </c>
      <c r="K141" s="55" t="s">
        <v>84</v>
      </c>
      <c r="L141" s="100">
        <f>SUM(B14)</f>
        <v>296</v>
      </c>
      <c r="M141" s="55" t="s">
        <v>315</v>
      </c>
      <c r="N141" s="100">
        <f>SUM(B13)</f>
        <v>299</v>
      </c>
      <c r="O141" s="55" t="s">
        <v>315</v>
      </c>
      <c r="P141" s="100">
        <f>SUM(B13)</f>
        <v>299</v>
      </c>
      <c r="Q141" s="55" t="s">
        <v>84</v>
      </c>
      <c r="R141" s="100">
        <f>SUM(B14)</f>
        <v>296</v>
      </c>
      <c r="S141" s="55" t="s">
        <v>2</v>
      </c>
      <c r="T141" s="100">
        <f>SUM(B15)</f>
        <v>231</v>
      </c>
      <c r="U141" s="55" t="s">
        <v>315</v>
      </c>
      <c r="V141" s="100">
        <f>SUM(B13)</f>
        <v>299</v>
      </c>
      <c r="W141" s="55" t="s">
        <v>2</v>
      </c>
      <c r="X141" s="100">
        <f>SUM(B15)</f>
        <v>231</v>
      </c>
      <c r="Y141" s="48"/>
      <c r="Z141" s="27">
        <v>140</v>
      </c>
      <c r="AA141" s="165" t="str">
        <f>Q182</f>
        <v>Dantar</v>
      </c>
      <c r="AB141" s="60">
        <f>SUM(R195)</f>
        <v>3018</v>
      </c>
    </row>
    <row r="142" spans="3:28" ht="12.75">
      <c r="C142" s="55" t="s">
        <v>19</v>
      </c>
      <c r="D142" s="100">
        <f>SUM(B18)</f>
        <v>421</v>
      </c>
      <c r="E142" s="55" t="s">
        <v>220</v>
      </c>
      <c r="F142" s="100">
        <f>SUM(B17)</f>
        <v>375</v>
      </c>
      <c r="G142" s="55" t="s">
        <v>220</v>
      </c>
      <c r="H142" s="100">
        <f>SUM(B17)</f>
        <v>375</v>
      </c>
      <c r="I142" s="55" t="s">
        <v>220</v>
      </c>
      <c r="J142" s="100">
        <f>SUM(B17)</f>
        <v>375</v>
      </c>
      <c r="K142" s="55" t="s">
        <v>220</v>
      </c>
      <c r="L142" s="100">
        <f>SUM(B17)</f>
        <v>375</v>
      </c>
      <c r="M142" s="55" t="s">
        <v>83</v>
      </c>
      <c r="N142" s="100">
        <f>SUM(B16)</f>
        <v>376</v>
      </c>
      <c r="O142" s="55" t="s">
        <v>19</v>
      </c>
      <c r="P142" s="100">
        <f>SUM(B18)</f>
        <v>421</v>
      </c>
      <c r="Q142" s="55" t="s">
        <v>220</v>
      </c>
      <c r="R142" s="100">
        <f>SUM(B17)</f>
        <v>375</v>
      </c>
      <c r="S142" s="55" t="s">
        <v>220</v>
      </c>
      <c r="T142" s="100">
        <f>SUM(B17)</f>
        <v>375</v>
      </c>
      <c r="U142" s="55" t="s">
        <v>83</v>
      </c>
      <c r="V142" s="100">
        <f>SUM(B16)</f>
        <v>376</v>
      </c>
      <c r="W142" s="55" t="s">
        <v>220</v>
      </c>
      <c r="X142" s="100">
        <f>SUM(B17)</f>
        <v>375</v>
      </c>
      <c r="Y142" s="48"/>
      <c r="Z142" s="27">
        <v>141</v>
      </c>
      <c r="AA142" s="165" t="str">
        <f>S182</f>
        <v>D Y Motorsport</v>
      </c>
      <c r="AB142" s="60">
        <f>SUM(T195)</f>
        <v>2916</v>
      </c>
    </row>
    <row r="143" spans="3:28" ht="12.75">
      <c r="C143" s="55" t="s">
        <v>92</v>
      </c>
      <c r="D143" s="100">
        <f>SUM(B20)</f>
        <v>244</v>
      </c>
      <c r="E143" s="55" t="s">
        <v>316</v>
      </c>
      <c r="F143" s="100">
        <f>SUM(B21)</f>
        <v>230</v>
      </c>
      <c r="G143" s="55" t="s">
        <v>92</v>
      </c>
      <c r="H143" s="100">
        <f>SUM(B20)</f>
        <v>244</v>
      </c>
      <c r="I143" s="55" t="s">
        <v>92</v>
      </c>
      <c r="J143" s="100">
        <f>SUM(B20)</f>
        <v>244</v>
      </c>
      <c r="K143" s="55" t="s">
        <v>92</v>
      </c>
      <c r="L143" s="100">
        <f>SUM(B20)</f>
        <v>244</v>
      </c>
      <c r="M143" s="55" t="s">
        <v>92</v>
      </c>
      <c r="N143" s="100">
        <f>SUM(B20)</f>
        <v>244</v>
      </c>
      <c r="O143" s="55" t="s">
        <v>316</v>
      </c>
      <c r="P143" s="100">
        <f>SUM(B21)</f>
        <v>230</v>
      </c>
      <c r="Q143" s="55" t="s">
        <v>316</v>
      </c>
      <c r="R143" s="100">
        <f>SUM(B21)</f>
        <v>230</v>
      </c>
      <c r="S143" s="55" t="s">
        <v>92</v>
      </c>
      <c r="T143" s="100">
        <f>SUM(B20)</f>
        <v>244</v>
      </c>
      <c r="U143" s="55" t="s">
        <v>92</v>
      </c>
      <c r="V143" s="100">
        <f>SUM(B20)</f>
        <v>244</v>
      </c>
      <c r="W143" s="55" t="s">
        <v>92</v>
      </c>
      <c r="X143" s="100">
        <f>SUM(B20)</f>
        <v>244</v>
      </c>
      <c r="Y143" s="48"/>
      <c r="Z143" s="27">
        <v>142</v>
      </c>
      <c r="AA143" s="165" t="str">
        <f>U182</f>
        <v>The Intimidator 3 2001</v>
      </c>
      <c r="AB143" s="60">
        <f>SUM(V195)</f>
        <v>2730</v>
      </c>
    </row>
    <row r="144" spans="3:28" ht="12.75">
      <c r="C144" s="55" t="s">
        <v>318</v>
      </c>
      <c r="D144" s="100">
        <f>SUM(B23)</f>
        <v>314</v>
      </c>
      <c r="E144" s="55" t="s">
        <v>318</v>
      </c>
      <c r="F144" s="100">
        <f>SUM(B23)</f>
        <v>314</v>
      </c>
      <c r="G144" s="55" t="s">
        <v>318</v>
      </c>
      <c r="H144" s="100">
        <f>SUM(B23)</f>
        <v>314</v>
      </c>
      <c r="I144" s="55" t="s">
        <v>317</v>
      </c>
      <c r="J144" s="100">
        <f>SUM(B22)</f>
        <v>245</v>
      </c>
      <c r="K144" s="55" t="s">
        <v>318</v>
      </c>
      <c r="L144" s="100">
        <f>SUM(B23)</f>
        <v>314</v>
      </c>
      <c r="M144" s="55" t="s">
        <v>318</v>
      </c>
      <c r="N144" s="100">
        <f>SUM(B23)</f>
        <v>314</v>
      </c>
      <c r="O144" s="55" t="s">
        <v>318</v>
      </c>
      <c r="P144" s="100">
        <f>SUM(B23)</f>
        <v>314</v>
      </c>
      <c r="Q144" s="55" t="s">
        <v>318</v>
      </c>
      <c r="R144" s="100">
        <f>SUM(B23)</f>
        <v>314</v>
      </c>
      <c r="S144" s="55" t="s">
        <v>318</v>
      </c>
      <c r="T144" s="100">
        <f>SUM(B23)</f>
        <v>314</v>
      </c>
      <c r="U144" s="55" t="s">
        <v>318</v>
      </c>
      <c r="V144" s="100">
        <f>SUM(B23)</f>
        <v>314</v>
      </c>
      <c r="W144" s="55" t="s">
        <v>318</v>
      </c>
      <c r="X144" s="100">
        <f>SUM(B23)</f>
        <v>314</v>
      </c>
      <c r="Y144" s="48"/>
      <c r="Z144" s="27">
        <v>143</v>
      </c>
      <c r="AA144" s="165" t="str">
        <f>W182</f>
        <v>Good Year</v>
      </c>
      <c r="AB144" s="60">
        <f>SUM(X195)</f>
        <v>2887</v>
      </c>
    </row>
    <row r="145" spans="3:28" ht="12.75">
      <c r="C145" s="55" t="s">
        <v>154</v>
      </c>
      <c r="D145" s="100">
        <f>SUM(B26)</f>
        <v>145</v>
      </c>
      <c r="E145" s="55" t="s">
        <v>154</v>
      </c>
      <c r="F145" s="100">
        <f>SUM(B26)</f>
        <v>145</v>
      </c>
      <c r="G145" s="55" t="s">
        <v>93</v>
      </c>
      <c r="H145" s="100">
        <f>SUM(B25)</f>
        <v>214</v>
      </c>
      <c r="I145" s="55" t="s">
        <v>154</v>
      </c>
      <c r="J145" s="100">
        <f>SUM(B26)</f>
        <v>145</v>
      </c>
      <c r="K145" s="55" t="s">
        <v>154</v>
      </c>
      <c r="L145" s="100">
        <f>SUM(B26)</f>
        <v>145</v>
      </c>
      <c r="M145" s="55" t="s">
        <v>70</v>
      </c>
      <c r="N145" s="100">
        <f>SUM(B27)</f>
        <v>203</v>
      </c>
      <c r="O145" s="55" t="s">
        <v>154</v>
      </c>
      <c r="P145" s="100">
        <f>SUM(B26)</f>
        <v>145</v>
      </c>
      <c r="Q145" s="55" t="s">
        <v>93</v>
      </c>
      <c r="R145" s="100">
        <f>SUM(B25)</f>
        <v>214</v>
      </c>
      <c r="S145" s="55" t="s">
        <v>154</v>
      </c>
      <c r="T145" s="100">
        <f>SUM(B26)</f>
        <v>145</v>
      </c>
      <c r="U145" s="55" t="s">
        <v>70</v>
      </c>
      <c r="V145" s="100">
        <f>SUM(B27)</f>
        <v>203</v>
      </c>
      <c r="W145" s="55" t="s">
        <v>93</v>
      </c>
      <c r="X145" s="100">
        <f>SUM(B25)</f>
        <v>214</v>
      </c>
      <c r="Y145" s="48"/>
      <c r="Z145" s="27">
        <v>144</v>
      </c>
      <c r="AA145" s="165" t="str">
        <f>C197</f>
        <v>Larson</v>
      </c>
      <c r="AB145" s="60">
        <f>SUM(D210)</f>
        <v>2845</v>
      </c>
    </row>
    <row r="146" spans="3:28" ht="12.75">
      <c r="C146" s="55" t="s">
        <v>221</v>
      </c>
      <c r="D146" s="100">
        <f>SUM(B28)</f>
        <v>184</v>
      </c>
      <c r="E146" s="55" t="s">
        <v>320</v>
      </c>
      <c r="F146" s="100">
        <f>SUM(B29)</f>
        <v>228</v>
      </c>
      <c r="G146" s="55" t="s">
        <v>221</v>
      </c>
      <c r="H146" s="100">
        <f>SUM(B28)</f>
        <v>184</v>
      </c>
      <c r="I146" s="55" t="s">
        <v>319</v>
      </c>
      <c r="J146" s="100">
        <f>SUM(B30)</f>
        <v>164</v>
      </c>
      <c r="K146" s="55" t="s">
        <v>319</v>
      </c>
      <c r="L146" s="100">
        <f>SUM(B30)</f>
        <v>164</v>
      </c>
      <c r="M146" s="55" t="s">
        <v>221</v>
      </c>
      <c r="N146" s="100">
        <f>SUM(B28)</f>
        <v>184</v>
      </c>
      <c r="O146" s="55" t="s">
        <v>319</v>
      </c>
      <c r="P146" s="100">
        <f>SUM(B30)</f>
        <v>164</v>
      </c>
      <c r="Q146" s="55" t="s">
        <v>221</v>
      </c>
      <c r="R146" s="100">
        <f>SUM(B28)</f>
        <v>184</v>
      </c>
      <c r="S146" s="55" t="s">
        <v>221</v>
      </c>
      <c r="T146" s="100">
        <f>SUM(B28)</f>
        <v>184</v>
      </c>
      <c r="U146" s="55" t="s">
        <v>221</v>
      </c>
      <c r="V146" s="100">
        <f>SUM(B28)</f>
        <v>184</v>
      </c>
      <c r="W146" s="55" t="s">
        <v>320</v>
      </c>
      <c r="X146" s="100">
        <f>SUM(B29)</f>
        <v>228</v>
      </c>
      <c r="Y146" s="48"/>
      <c r="Z146" s="27">
        <v>145</v>
      </c>
      <c r="AA146" s="165" t="str">
        <f>E197</f>
        <v>Camaro ZL1</v>
      </c>
      <c r="AB146" s="60">
        <f>SUM(F210)</f>
        <v>2588</v>
      </c>
    </row>
    <row r="147" spans="3:28" ht="12.75">
      <c r="C147" s="55" t="s">
        <v>222</v>
      </c>
      <c r="D147" s="100">
        <f>SUM(B31)</f>
        <v>177</v>
      </c>
      <c r="E147" s="138" t="s">
        <v>175</v>
      </c>
      <c r="F147" s="100">
        <f>SUM(B32)</f>
        <v>154</v>
      </c>
      <c r="G147" s="55" t="s">
        <v>222</v>
      </c>
      <c r="H147" s="100">
        <f>SUM(B31)</f>
        <v>177</v>
      </c>
      <c r="I147" s="55" t="s">
        <v>222</v>
      </c>
      <c r="J147" s="100">
        <f>SUM(B31)</f>
        <v>177</v>
      </c>
      <c r="K147" s="55" t="s">
        <v>222</v>
      </c>
      <c r="L147" s="100">
        <f>SUM(B31)</f>
        <v>177</v>
      </c>
      <c r="M147" s="55" t="s">
        <v>222</v>
      </c>
      <c r="N147" s="100">
        <f>SUM(B31)</f>
        <v>177</v>
      </c>
      <c r="O147" s="55" t="s">
        <v>222</v>
      </c>
      <c r="P147" s="100">
        <f>SUM(B31)</f>
        <v>177</v>
      </c>
      <c r="Q147" s="55" t="s">
        <v>222</v>
      </c>
      <c r="R147" s="100">
        <f>SUM(B31)</f>
        <v>177</v>
      </c>
      <c r="S147" s="55" t="s">
        <v>222</v>
      </c>
      <c r="T147" s="100">
        <f>SUM(B31)</f>
        <v>177</v>
      </c>
      <c r="U147" s="55" t="s">
        <v>222</v>
      </c>
      <c r="V147" s="100">
        <f>SUM(B31)</f>
        <v>177</v>
      </c>
      <c r="W147" s="138" t="s">
        <v>175</v>
      </c>
      <c r="X147" s="100">
        <f>SUM(B32)</f>
        <v>154</v>
      </c>
      <c r="Y147" s="48"/>
      <c r="Z147" s="27">
        <v>146</v>
      </c>
      <c r="AA147" s="165" t="str">
        <f>G197</f>
        <v>Pichon 434</v>
      </c>
      <c r="AB147" s="60">
        <f>SUM(H210)</f>
        <v>2708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3004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2710</v>
      </c>
    </row>
    <row r="150" spans="3:28" ht="13.5" thickBot="1">
      <c r="C150" s="62"/>
      <c r="D150" s="28">
        <f>SUM(D138:D147)-SMALL(D138:D147,1)</f>
        <v>3126</v>
      </c>
      <c r="E150" s="62"/>
      <c r="F150" s="28">
        <f>SUM(F138:F147)-SMALL(F138:F147,1)</f>
        <v>2876</v>
      </c>
      <c r="G150" s="62"/>
      <c r="H150" s="28">
        <f>SUM(H138:H147)-SMALL(H138:H147,1)</f>
        <v>2860</v>
      </c>
      <c r="I150" s="62"/>
      <c r="J150" s="28">
        <f>SUM(J138:J147)-SMALL(J138:J147,1)</f>
        <v>2940</v>
      </c>
      <c r="K150" s="62"/>
      <c r="L150" s="28">
        <f>SUM(L138:L147)-SMALL(L138:L147,1)</f>
        <v>2866</v>
      </c>
      <c r="M150" s="62"/>
      <c r="N150" s="28">
        <f>SUM(N138:N147)-SMALL(N138:N147,1)</f>
        <v>2918</v>
      </c>
      <c r="O150" s="62"/>
      <c r="P150" s="28">
        <f>SUM(P138:P147)-SMALL(P138:P147,1)</f>
        <v>2760</v>
      </c>
      <c r="Q150" s="62"/>
      <c r="R150" s="28">
        <f>SUM(R138:R147)-SMALL(R138:R147,1)</f>
        <v>3100</v>
      </c>
      <c r="S150" s="62"/>
      <c r="T150" s="28">
        <f>SUM(T138:T147)-SMALL(T138:T147,1)</f>
        <v>2869</v>
      </c>
      <c r="U150" s="62"/>
      <c r="V150" s="28">
        <f>SUM(V138:V147)-SMALL(V138:V147,1)</f>
        <v>2672</v>
      </c>
      <c r="W150" s="62"/>
      <c r="X150" s="28">
        <f>SUM(X138:X147)-SMALL(X138:X147,1)</f>
        <v>2902</v>
      </c>
      <c r="Y150" s="25"/>
      <c r="Z150" s="158">
        <v>149</v>
      </c>
      <c r="AA150" s="165" t="str">
        <f>M197</f>
        <v>Faucons</v>
      </c>
      <c r="AB150" s="60">
        <f>SUM(N210)</f>
        <v>2808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2905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2760</v>
      </c>
    </row>
    <row r="153" spans="3:28" ht="12.75">
      <c r="C153" s="98" t="s">
        <v>23</v>
      </c>
      <c r="D153" s="100">
        <f>SUM(B3)</f>
        <v>327</v>
      </c>
      <c r="E153" s="55" t="s">
        <v>91</v>
      </c>
      <c r="F153" s="100">
        <f>SUM(B5)</f>
        <v>382</v>
      </c>
      <c r="G153" s="55" t="s">
        <v>94</v>
      </c>
      <c r="H153" s="100">
        <f>SUM(B4)</f>
        <v>573</v>
      </c>
      <c r="I153" s="55" t="s">
        <v>91</v>
      </c>
      <c r="J153" s="100">
        <f>SUM(B5)</f>
        <v>382</v>
      </c>
      <c r="K153" s="55" t="s">
        <v>24</v>
      </c>
      <c r="L153" s="100">
        <f>SUM(B2)</f>
        <v>430</v>
      </c>
      <c r="M153" s="55" t="s">
        <v>24</v>
      </c>
      <c r="N153" s="100">
        <f>SUM(B2)</f>
        <v>430</v>
      </c>
      <c r="O153" s="55" t="s">
        <v>24</v>
      </c>
      <c r="P153" s="100">
        <f>SUM(B2)</f>
        <v>430</v>
      </c>
      <c r="Q153" s="55" t="s">
        <v>94</v>
      </c>
      <c r="R153" s="100">
        <f>SUM(B4)</f>
        <v>573</v>
      </c>
      <c r="S153" s="55" t="s">
        <v>94</v>
      </c>
      <c r="T153" s="100">
        <f>SUM(B4)</f>
        <v>573</v>
      </c>
      <c r="U153" s="55" t="s">
        <v>94</v>
      </c>
      <c r="V153" s="100">
        <f>SUM(B4)</f>
        <v>573</v>
      </c>
      <c r="W153" s="55" t="s">
        <v>94</v>
      </c>
      <c r="X153" s="100">
        <f>SUM(B4)</f>
        <v>573</v>
      </c>
      <c r="Y153" s="48"/>
      <c r="Z153" s="27">
        <v>152</v>
      </c>
      <c r="AA153" s="165" t="str">
        <f>S197</f>
        <v>Bedo</v>
      </c>
      <c r="AB153" s="24">
        <f>SUM(T210)</f>
        <v>2855</v>
      </c>
    </row>
    <row r="154" spans="3:28" ht="12.75">
      <c r="C154" s="55" t="s">
        <v>1</v>
      </c>
      <c r="D154" s="100">
        <f>SUM(B6)</f>
        <v>485</v>
      </c>
      <c r="E154" s="55" t="s">
        <v>219</v>
      </c>
      <c r="F154" s="100">
        <f>SUM(B8)</f>
        <v>296</v>
      </c>
      <c r="G154" s="55" t="s">
        <v>219</v>
      </c>
      <c r="H154" s="100">
        <f>SUM(B8)</f>
        <v>296</v>
      </c>
      <c r="I154" s="55" t="s">
        <v>219</v>
      </c>
      <c r="J154" s="100">
        <f>SUM(B8)</f>
        <v>296</v>
      </c>
      <c r="K154" s="55" t="s">
        <v>31</v>
      </c>
      <c r="L154" s="100">
        <f>SUM(B7)</f>
        <v>437</v>
      </c>
      <c r="M154" s="55" t="s">
        <v>219</v>
      </c>
      <c r="N154" s="100">
        <f>SUM(B8)</f>
        <v>296</v>
      </c>
      <c r="O154" s="55" t="s">
        <v>31</v>
      </c>
      <c r="P154" s="100">
        <f>SUM(B7)</f>
        <v>437</v>
      </c>
      <c r="Q154" s="55" t="s">
        <v>1</v>
      </c>
      <c r="R154" s="100">
        <f>SUM(B6)</f>
        <v>485</v>
      </c>
      <c r="S154" s="55" t="s">
        <v>1</v>
      </c>
      <c r="T154" s="100">
        <f>SUM(B6)</f>
        <v>485</v>
      </c>
      <c r="U154" s="55" t="s">
        <v>31</v>
      </c>
      <c r="V154" s="100">
        <f>SUM(B7)</f>
        <v>437</v>
      </c>
      <c r="W154" s="55" t="s">
        <v>1</v>
      </c>
      <c r="X154" s="100">
        <f>SUM(B6)</f>
        <v>485</v>
      </c>
      <c r="Y154" s="48"/>
      <c r="Z154" s="27">
        <v>153</v>
      </c>
      <c r="AA154" s="165" t="str">
        <f>U197</f>
        <v>The Cat</v>
      </c>
      <c r="AB154" s="24">
        <f>SUM(V210)</f>
        <v>2842</v>
      </c>
    </row>
    <row r="155" spans="3:28" ht="12.75">
      <c r="C155" s="55" t="s">
        <v>96</v>
      </c>
      <c r="D155" s="100">
        <f>SUM(B11)</f>
        <v>429</v>
      </c>
      <c r="E155" s="55" t="s">
        <v>96</v>
      </c>
      <c r="F155" s="100">
        <f>SUM(B11)</f>
        <v>429</v>
      </c>
      <c r="G155" s="55" t="s">
        <v>96</v>
      </c>
      <c r="H155" s="100">
        <f>SUM(B11)</f>
        <v>429</v>
      </c>
      <c r="I155" s="55" t="s">
        <v>96</v>
      </c>
      <c r="J155" s="100">
        <f>SUM(B11)</f>
        <v>429</v>
      </c>
      <c r="K155" s="55" t="s">
        <v>96</v>
      </c>
      <c r="L155" s="100">
        <f>SUM(B11)</f>
        <v>429</v>
      </c>
      <c r="M155" s="55" t="s">
        <v>96</v>
      </c>
      <c r="N155" s="100">
        <f>SUM(B11)</f>
        <v>429</v>
      </c>
      <c r="O155" s="55" t="s">
        <v>96</v>
      </c>
      <c r="P155" s="100">
        <f>SUM(B11)</f>
        <v>429</v>
      </c>
      <c r="Q155" s="55" t="s">
        <v>96</v>
      </c>
      <c r="R155" s="100">
        <f>SUM(B11)</f>
        <v>429</v>
      </c>
      <c r="S155" s="55" t="s">
        <v>95</v>
      </c>
      <c r="T155" s="100">
        <f>SUM(B10)</f>
        <v>429</v>
      </c>
      <c r="U155" s="55" t="s">
        <v>96</v>
      </c>
      <c r="V155" s="100">
        <f>SUM(B11)</f>
        <v>429</v>
      </c>
      <c r="W155" s="55" t="s">
        <v>96</v>
      </c>
      <c r="X155" s="100">
        <f>SUM(B11)</f>
        <v>429</v>
      </c>
      <c r="Y155" s="48"/>
      <c r="Z155" s="27">
        <v>154</v>
      </c>
      <c r="AA155" s="165" t="str">
        <f>W197</f>
        <v>Patpavroom</v>
      </c>
      <c r="AB155" s="24">
        <f>SUM(X210)</f>
        <v>3001</v>
      </c>
    </row>
    <row r="156" spans="3:28" ht="12.75">
      <c r="C156" s="55" t="s">
        <v>2</v>
      </c>
      <c r="D156" s="100">
        <f>SUM(B15)</f>
        <v>231</v>
      </c>
      <c r="E156" s="55" t="s">
        <v>315</v>
      </c>
      <c r="F156" s="100">
        <f>SUM(B13)</f>
        <v>299</v>
      </c>
      <c r="G156" s="55" t="s">
        <v>84</v>
      </c>
      <c r="H156" s="100">
        <f>SUM(B14)</f>
        <v>296</v>
      </c>
      <c r="I156" s="55" t="s">
        <v>2</v>
      </c>
      <c r="J156" s="100">
        <f>SUM(B15)</f>
        <v>231</v>
      </c>
      <c r="K156" s="55" t="s">
        <v>2</v>
      </c>
      <c r="L156" s="100">
        <f>SUM(B15)</f>
        <v>231</v>
      </c>
      <c r="M156" s="55" t="s">
        <v>84</v>
      </c>
      <c r="N156" s="100">
        <f>SUM(B14)</f>
        <v>296</v>
      </c>
      <c r="O156" s="55" t="s">
        <v>2</v>
      </c>
      <c r="P156" s="100">
        <f>SUM(B15)</f>
        <v>231</v>
      </c>
      <c r="Q156" s="55" t="s">
        <v>84</v>
      </c>
      <c r="R156" s="100">
        <f>SUM(B14)</f>
        <v>296</v>
      </c>
      <c r="S156" s="55" t="s">
        <v>84</v>
      </c>
      <c r="T156" s="100">
        <f>SUM(B14)</f>
        <v>296</v>
      </c>
      <c r="U156" s="55" t="s">
        <v>2</v>
      </c>
      <c r="V156" s="100">
        <f>SUM(B15)</f>
        <v>231</v>
      </c>
      <c r="W156" s="55" t="s">
        <v>2</v>
      </c>
      <c r="X156" s="100">
        <f>SUM(B15)</f>
        <v>231</v>
      </c>
      <c r="Y156" s="48"/>
      <c r="Z156" s="27">
        <v>155</v>
      </c>
      <c r="AA156" s="165" t="str">
        <f>C212</f>
        <v>Bazou Racing</v>
      </c>
      <c r="AB156" s="24">
        <f>SUM(D225)</f>
        <v>2977</v>
      </c>
    </row>
    <row r="157" spans="3:28" ht="12.75">
      <c r="C157" s="55" t="s">
        <v>83</v>
      </c>
      <c r="D157" s="100">
        <f>SUM(B16)</f>
        <v>376</v>
      </c>
      <c r="E157" s="55" t="s">
        <v>220</v>
      </c>
      <c r="F157" s="100">
        <f>SUM(B17)</f>
        <v>375</v>
      </c>
      <c r="G157" s="55" t="s">
        <v>220</v>
      </c>
      <c r="H157" s="100">
        <f>SUM(B17)</f>
        <v>375</v>
      </c>
      <c r="I157" s="55" t="s">
        <v>19</v>
      </c>
      <c r="J157" s="100">
        <f>SUM(B18)</f>
        <v>421</v>
      </c>
      <c r="K157" s="55" t="s">
        <v>19</v>
      </c>
      <c r="L157" s="100">
        <f>SUM(B18)</f>
        <v>421</v>
      </c>
      <c r="M157" s="55" t="s">
        <v>220</v>
      </c>
      <c r="N157" s="100">
        <f>SUM(B17)</f>
        <v>375</v>
      </c>
      <c r="O157" s="55" t="s">
        <v>220</v>
      </c>
      <c r="P157" s="100">
        <f>SUM(B17)</f>
        <v>375</v>
      </c>
      <c r="Q157" s="55" t="s">
        <v>220</v>
      </c>
      <c r="R157" s="100">
        <f>SUM(B17)</f>
        <v>375</v>
      </c>
      <c r="S157" s="55" t="s">
        <v>220</v>
      </c>
      <c r="T157" s="100">
        <f>SUM(B17)</f>
        <v>375</v>
      </c>
      <c r="U157" s="55" t="s">
        <v>220</v>
      </c>
      <c r="V157" s="100">
        <f>SUM(B17)</f>
        <v>375</v>
      </c>
      <c r="W157" s="55" t="s">
        <v>220</v>
      </c>
      <c r="X157" s="100">
        <f>SUM(B17)</f>
        <v>375</v>
      </c>
      <c r="Y157" s="48"/>
      <c r="Z157" s="27">
        <v>156</v>
      </c>
      <c r="AA157" s="165" t="str">
        <f>E212</f>
        <v>Will &amp; Eric</v>
      </c>
      <c r="AB157" s="24">
        <f>SUM(F225)</f>
        <v>2705</v>
      </c>
    </row>
    <row r="158" spans="3:28" ht="12.75">
      <c r="C158" s="55" t="s">
        <v>92</v>
      </c>
      <c r="D158" s="100">
        <f>SUM(B20)</f>
        <v>244</v>
      </c>
      <c r="E158" s="55" t="s">
        <v>92</v>
      </c>
      <c r="F158" s="100">
        <f>SUM(B20)</f>
        <v>244</v>
      </c>
      <c r="G158" s="55" t="s">
        <v>92</v>
      </c>
      <c r="H158" s="100">
        <f>SUM(B20)</f>
        <v>244</v>
      </c>
      <c r="I158" s="55" t="s">
        <v>92</v>
      </c>
      <c r="J158" s="100">
        <f>SUM(B20)</f>
        <v>244</v>
      </c>
      <c r="K158" s="55" t="s">
        <v>92</v>
      </c>
      <c r="L158" s="100">
        <f>SUM(B20)</f>
        <v>244</v>
      </c>
      <c r="M158" s="55" t="s">
        <v>92</v>
      </c>
      <c r="N158" s="100">
        <f>SUM(B20)</f>
        <v>244</v>
      </c>
      <c r="O158" s="55" t="s">
        <v>29</v>
      </c>
      <c r="P158" s="100">
        <f>SUM(B19)</f>
        <v>263</v>
      </c>
      <c r="Q158" s="55" t="s">
        <v>316</v>
      </c>
      <c r="R158" s="100">
        <f>SUM(B21)</f>
        <v>230</v>
      </c>
      <c r="S158" s="55" t="s">
        <v>92</v>
      </c>
      <c r="T158" s="100">
        <f>SUM(B20)</f>
        <v>244</v>
      </c>
      <c r="U158" s="55" t="s">
        <v>92</v>
      </c>
      <c r="V158" s="100">
        <f>SUM(B20)</f>
        <v>244</v>
      </c>
      <c r="W158" s="55" t="s">
        <v>92</v>
      </c>
      <c r="X158" s="100">
        <f>SUM(B20)</f>
        <v>244</v>
      </c>
      <c r="Y158" s="48"/>
      <c r="Z158" s="27">
        <v>157</v>
      </c>
      <c r="AA158" s="165" t="str">
        <f>G212</f>
        <v>Desharnais Racing</v>
      </c>
      <c r="AB158" s="24">
        <f>SUM(H225)</f>
        <v>2652</v>
      </c>
    </row>
    <row r="159" spans="3:28" ht="12.75">
      <c r="C159" s="55" t="s">
        <v>318</v>
      </c>
      <c r="D159" s="100">
        <f>SUM(B23)</f>
        <v>314</v>
      </c>
      <c r="E159" s="55" t="s">
        <v>318</v>
      </c>
      <c r="F159" s="100">
        <f>SUM(B23)</f>
        <v>314</v>
      </c>
      <c r="G159" s="55" t="s">
        <v>318</v>
      </c>
      <c r="H159" s="100">
        <f>SUM(B23)</f>
        <v>314</v>
      </c>
      <c r="I159" s="55" t="s">
        <v>318</v>
      </c>
      <c r="J159" s="100">
        <f>SUM(B23)</f>
        <v>314</v>
      </c>
      <c r="K159" s="55" t="s">
        <v>317</v>
      </c>
      <c r="L159" s="100">
        <f>SUM(B22)</f>
        <v>245</v>
      </c>
      <c r="M159" s="55" t="s">
        <v>318</v>
      </c>
      <c r="N159" s="100">
        <f>SUM(B23)</f>
        <v>314</v>
      </c>
      <c r="O159" s="55" t="s">
        <v>318</v>
      </c>
      <c r="P159" s="100">
        <f>SUM(B23)</f>
        <v>314</v>
      </c>
      <c r="Q159" s="55" t="s">
        <v>318</v>
      </c>
      <c r="R159" s="100">
        <f>SUM(B23)</f>
        <v>314</v>
      </c>
      <c r="S159" s="55" t="s">
        <v>318</v>
      </c>
      <c r="T159" s="100">
        <f>SUM(B23)</f>
        <v>314</v>
      </c>
      <c r="U159" s="55" t="s">
        <v>20</v>
      </c>
      <c r="V159" s="100">
        <f>SUM(B24)</f>
        <v>186</v>
      </c>
      <c r="W159" s="55" t="s">
        <v>318</v>
      </c>
      <c r="X159" s="100">
        <f>SUM(B23)</f>
        <v>314</v>
      </c>
      <c r="Y159" s="48"/>
      <c r="Z159" s="27">
        <v>158</v>
      </c>
      <c r="AA159" s="165" t="str">
        <f>I212</f>
        <v>Franks Racing</v>
      </c>
      <c r="AB159" s="24">
        <f>SUM(J225)</f>
        <v>2934</v>
      </c>
    </row>
    <row r="160" spans="3:28" ht="12.75">
      <c r="C160" s="55" t="s">
        <v>93</v>
      </c>
      <c r="D160" s="100">
        <f>SUM(B25)</f>
        <v>214</v>
      </c>
      <c r="E160" s="55" t="s">
        <v>154</v>
      </c>
      <c r="F160" s="100">
        <f>SUM(B26)</f>
        <v>145</v>
      </c>
      <c r="G160" s="55" t="s">
        <v>154</v>
      </c>
      <c r="H160" s="100">
        <f>SUM(B26)</f>
        <v>145</v>
      </c>
      <c r="I160" s="55" t="s">
        <v>154</v>
      </c>
      <c r="J160" s="100">
        <f>SUM(B26)</f>
        <v>145</v>
      </c>
      <c r="K160" s="55" t="s">
        <v>93</v>
      </c>
      <c r="L160" s="100">
        <f>SUM(B25)</f>
        <v>214</v>
      </c>
      <c r="M160" s="55" t="s">
        <v>154</v>
      </c>
      <c r="N160" s="100">
        <f>SUM(B26)</f>
        <v>145</v>
      </c>
      <c r="O160" s="55" t="s">
        <v>93</v>
      </c>
      <c r="P160" s="100">
        <f>SUM(B25)</f>
        <v>214</v>
      </c>
      <c r="Q160" s="55" t="s">
        <v>154</v>
      </c>
      <c r="R160" s="100">
        <f>SUM(B26)</f>
        <v>145</v>
      </c>
      <c r="S160" s="55" t="s">
        <v>154</v>
      </c>
      <c r="T160" s="100">
        <f>SUM(B26)</f>
        <v>145</v>
      </c>
      <c r="U160" s="55" t="s">
        <v>154</v>
      </c>
      <c r="V160" s="100">
        <f>SUM(B26)</f>
        <v>145</v>
      </c>
      <c r="W160" s="55" t="s">
        <v>154</v>
      </c>
      <c r="X160" s="100">
        <f>SUM(B26)</f>
        <v>145</v>
      </c>
      <c r="Y160" s="48"/>
      <c r="Z160" s="27">
        <v>159</v>
      </c>
      <c r="AA160" s="165" t="str">
        <f>K212</f>
        <v>Max Nascar 1979</v>
      </c>
      <c r="AB160" s="24">
        <f>SUM(L225)</f>
        <v>2933</v>
      </c>
    </row>
    <row r="161" spans="3:28" ht="12.75">
      <c r="C161" s="55" t="s">
        <v>319</v>
      </c>
      <c r="D161" s="100">
        <f>SUM(B30)</f>
        <v>164</v>
      </c>
      <c r="E161" s="55" t="s">
        <v>221</v>
      </c>
      <c r="F161" s="100">
        <f>SUM(B28)</f>
        <v>184</v>
      </c>
      <c r="G161" s="55" t="s">
        <v>320</v>
      </c>
      <c r="H161" s="100">
        <f>SUM(B29)</f>
        <v>228</v>
      </c>
      <c r="I161" s="55" t="s">
        <v>319</v>
      </c>
      <c r="J161" s="100">
        <f>SUM(B30)</f>
        <v>164</v>
      </c>
      <c r="K161" s="55" t="s">
        <v>221</v>
      </c>
      <c r="L161" s="100">
        <f>SUM(B28)</f>
        <v>184</v>
      </c>
      <c r="M161" s="55" t="s">
        <v>221</v>
      </c>
      <c r="N161" s="100">
        <f>SUM(B28)</f>
        <v>184</v>
      </c>
      <c r="O161" s="55" t="s">
        <v>320</v>
      </c>
      <c r="P161" s="100">
        <f>SUM(B29)</f>
        <v>228</v>
      </c>
      <c r="Q161" s="55" t="s">
        <v>319</v>
      </c>
      <c r="R161" s="100">
        <f>SUM(B30)</f>
        <v>164</v>
      </c>
      <c r="S161" s="55" t="s">
        <v>221</v>
      </c>
      <c r="T161" s="100">
        <f>SUM(B28)</f>
        <v>184</v>
      </c>
      <c r="U161" s="55" t="s">
        <v>221</v>
      </c>
      <c r="V161" s="100">
        <f>SUM(B28)</f>
        <v>184</v>
      </c>
      <c r="W161" s="55" t="s">
        <v>221</v>
      </c>
      <c r="X161" s="100">
        <f>SUM(B28)</f>
        <v>184</v>
      </c>
      <c r="Y161" s="48"/>
      <c r="Z161" s="27">
        <v>160</v>
      </c>
      <c r="AA161" s="165" t="str">
        <f>M212</f>
        <v>Jue &amp; Joe Team</v>
      </c>
      <c r="AB161" s="24">
        <f>SUM(N225)</f>
        <v>2707</v>
      </c>
    </row>
    <row r="162" spans="3:28" ht="12.75">
      <c r="C162" s="55" t="s">
        <v>222</v>
      </c>
      <c r="D162" s="100">
        <f>SUM(B31)</f>
        <v>177</v>
      </c>
      <c r="E162" s="138" t="s">
        <v>175</v>
      </c>
      <c r="F162" s="100">
        <f>SUM(B32)</f>
        <v>154</v>
      </c>
      <c r="G162" s="138" t="s">
        <v>175</v>
      </c>
      <c r="H162" s="100">
        <f>SUM(B32)</f>
        <v>154</v>
      </c>
      <c r="I162" s="138" t="s">
        <v>175</v>
      </c>
      <c r="J162" s="100">
        <f>SUM(B32)</f>
        <v>154</v>
      </c>
      <c r="K162" s="55" t="s">
        <v>222</v>
      </c>
      <c r="L162" s="100">
        <f>SUM(B31)</f>
        <v>177</v>
      </c>
      <c r="M162" s="138" t="s">
        <v>175</v>
      </c>
      <c r="N162" s="100">
        <f>SUM(B32)</f>
        <v>154</v>
      </c>
      <c r="O162" s="55" t="s">
        <v>222</v>
      </c>
      <c r="P162" s="100">
        <f>SUM(B31)</f>
        <v>177</v>
      </c>
      <c r="Q162" s="55" t="s">
        <v>222</v>
      </c>
      <c r="R162" s="100">
        <f>SUM(B31)</f>
        <v>177</v>
      </c>
      <c r="S162" s="138" t="s">
        <v>175</v>
      </c>
      <c r="T162" s="100">
        <f>SUM(B32)</f>
        <v>154</v>
      </c>
      <c r="U162" s="55" t="s">
        <v>222</v>
      </c>
      <c r="V162" s="100">
        <f>SUM(B31)</f>
        <v>177</v>
      </c>
      <c r="W162" s="138" t="s">
        <v>175</v>
      </c>
      <c r="X162" s="100">
        <f>SUM(B32)</f>
        <v>154</v>
      </c>
      <c r="Y162" s="48"/>
      <c r="Z162" s="27">
        <v>161</v>
      </c>
      <c r="AA162" s="165" t="str">
        <f>O212</f>
        <v>Jeff Marquis</v>
      </c>
      <c r="AB162" s="24">
        <f>SUM(P225)</f>
        <v>2849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3008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2877</v>
      </c>
    </row>
    <row r="165" spans="3:28" ht="13.5" thickBot="1">
      <c r="C165" s="62"/>
      <c r="D165" s="28">
        <f>SUM(D153:D162)-SMALL(D153:D162,1)</f>
        <v>2797</v>
      </c>
      <c r="E165" s="62"/>
      <c r="F165" s="28">
        <f>SUM(F153:F162)-SMALL(F153:F162,1)</f>
        <v>2677</v>
      </c>
      <c r="G165" s="62"/>
      <c r="H165" s="28">
        <f>SUM(H153:H162)-SMALL(H153:H162,1)</f>
        <v>2909</v>
      </c>
      <c r="I165" s="62"/>
      <c r="J165" s="28">
        <f>SUM(J153:J162)-SMALL(J153:J162,1)</f>
        <v>2635</v>
      </c>
      <c r="K165" s="62"/>
      <c r="L165" s="28">
        <f>SUM(L153:L162)-SMALL(L153:L162,1)</f>
        <v>2835</v>
      </c>
      <c r="M165" s="62"/>
      <c r="N165" s="28">
        <f>SUM(N153:N162)-SMALL(N153:N162,1)</f>
        <v>2722</v>
      </c>
      <c r="O165" s="62"/>
      <c r="P165" s="28">
        <f>SUM(P153:P162)-SMALL(P153:P162,1)</f>
        <v>2921</v>
      </c>
      <c r="Q165" s="62"/>
      <c r="R165" s="28">
        <f>SUM(R153:R162)-SMALL(R153:R162,1)</f>
        <v>3043</v>
      </c>
      <c r="S165" s="62"/>
      <c r="T165" s="28">
        <f>SUM(T153:T162)-SMALL(T153:T162,1)</f>
        <v>3054</v>
      </c>
      <c r="U165" s="62"/>
      <c r="V165" s="28">
        <f>SUM(V153:V162)-SMALL(V153:V162,1)</f>
        <v>2836</v>
      </c>
      <c r="W165" s="62"/>
      <c r="X165" s="28">
        <f>SUM(X153:X162)-SMALL(X153:X162,1)</f>
        <v>2989</v>
      </c>
      <c r="Y165" s="25"/>
      <c r="Z165" s="158">
        <v>164</v>
      </c>
      <c r="AA165" s="165" t="str">
        <f>U212</f>
        <v>MS29-CBL</v>
      </c>
      <c r="AB165" s="24">
        <f>SUM(V225)</f>
        <v>2742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2669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2992</v>
      </c>
    </row>
    <row r="168" spans="2:53" ht="12.75">
      <c r="B168" s="9"/>
      <c r="C168" s="55" t="s">
        <v>94</v>
      </c>
      <c r="D168" s="100">
        <f>SUM(B4)</f>
        <v>573</v>
      </c>
      <c r="E168" s="55" t="s">
        <v>91</v>
      </c>
      <c r="F168" s="100">
        <f>SUM(B5)</f>
        <v>382</v>
      </c>
      <c r="G168" s="55" t="s">
        <v>24</v>
      </c>
      <c r="H168" s="100">
        <f>SUM(B2)</f>
        <v>430</v>
      </c>
      <c r="I168" s="55" t="s">
        <v>94</v>
      </c>
      <c r="J168" s="100">
        <f>SUM(B4)</f>
        <v>573</v>
      </c>
      <c r="K168" s="55" t="s">
        <v>94</v>
      </c>
      <c r="L168" s="100">
        <f>SUM(B4)</f>
        <v>573</v>
      </c>
      <c r="M168" s="55" t="s">
        <v>91</v>
      </c>
      <c r="N168" s="100">
        <f>SUM(B5)</f>
        <v>382</v>
      </c>
      <c r="O168" s="55" t="s">
        <v>24</v>
      </c>
      <c r="P168" s="100">
        <f>SUM(B2)</f>
        <v>430</v>
      </c>
      <c r="Q168" s="55" t="s">
        <v>94</v>
      </c>
      <c r="R168" s="100">
        <f>SUM(B4)</f>
        <v>573</v>
      </c>
      <c r="S168" s="55" t="s">
        <v>24</v>
      </c>
      <c r="T168" s="100">
        <f>SUM(B2)</f>
        <v>430</v>
      </c>
      <c r="U168" s="55" t="s">
        <v>94</v>
      </c>
      <c r="V168" s="100">
        <f>SUM(B4)</f>
        <v>573</v>
      </c>
      <c r="W168" s="55" t="s">
        <v>24</v>
      </c>
      <c r="X168" s="100">
        <f>SUM(B2)</f>
        <v>430</v>
      </c>
      <c r="Y168" s="48"/>
      <c r="Z168" s="27">
        <v>167</v>
      </c>
      <c r="AA168" s="165" t="str">
        <f>E227</f>
        <v>Caroveil 75</v>
      </c>
      <c r="AB168" s="24">
        <f>SUM(F240)</f>
        <v>2903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296</v>
      </c>
      <c r="E169" s="55" t="s">
        <v>31</v>
      </c>
      <c r="F169" s="100">
        <f>SUM(B7)</f>
        <v>437</v>
      </c>
      <c r="G169" s="55" t="s">
        <v>1</v>
      </c>
      <c r="H169" s="100">
        <f>SUM(B6)</f>
        <v>485</v>
      </c>
      <c r="I169" s="55" t="s">
        <v>31</v>
      </c>
      <c r="J169" s="100">
        <f>SUM(B7)</f>
        <v>437</v>
      </c>
      <c r="K169" s="55" t="s">
        <v>219</v>
      </c>
      <c r="L169" s="100">
        <f>SUM(B8)</f>
        <v>296</v>
      </c>
      <c r="M169" s="55" t="s">
        <v>219</v>
      </c>
      <c r="N169" s="100">
        <f>SUM(B8)</f>
        <v>296</v>
      </c>
      <c r="O169" s="55" t="s">
        <v>38</v>
      </c>
      <c r="P169" s="100">
        <f>SUM(B9)</f>
        <v>506</v>
      </c>
      <c r="Q169" s="55" t="s">
        <v>219</v>
      </c>
      <c r="R169" s="100">
        <f>SUM(B8)</f>
        <v>296</v>
      </c>
      <c r="S169" s="55" t="s">
        <v>31</v>
      </c>
      <c r="T169" s="100">
        <f>SUM(B7)</f>
        <v>437</v>
      </c>
      <c r="U169" s="55" t="s">
        <v>1</v>
      </c>
      <c r="V169" s="100">
        <f>SUM(B6)</f>
        <v>485</v>
      </c>
      <c r="W169" s="55" t="s">
        <v>31</v>
      </c>
      <c r="X169" s="100">
        <f>SUM(B7)</f>
        <v>437</v>
      </c>
      <c r="Y169" s="48"/>
      <c r="Z169" s="27">
        <v>168</v>
      </c>
      <c r="AA169" s="165" t="str">
        <f>G227</f>
        <v>Eric Houde</v>
      </c>
      <c r="AB169" s="24">
        <f>SUM(H240)</f>
        <v>2608</v>
      </c>
    </row>
    <row r="170" spans="2:28" ht="12.75">
      <c r="B170" s="9"/>
      <c r="C170" s="55" t="s">
        <v>96</v>
      </c>
      <c r="D170" s="100">
        <f>SUM(B11)</f>
        <v>429</v>
      </c>
      <c r="E170" s="55" t="s">
        <v>96</v>
      </c>
      <c r="F170" s="100">
        <f>SUM(B11)</f>
        <v>429</v>
      </c>
      <c r="G170" s="55" t="s">
        <v>96</v>
      </c>
      <c r="H170" s="100">
        <f>SUM(B11)</f>
        <v>429</v>
      </c>
      <c r="I170" s="55" t="s">
        <v>95</v>
      </c>
      <c r="J170" s="100">
        <f>SUM(B10)</f>
        <v>429</v>
      </c>
      <c r="K170" s="55" t="s">
        <v>96</v>
      </c>
      <c r="L170" s="100">
        <f>SUM(B11)</f>
        <v>429</v>
      </c>
      <c r="M170" s="55" t="s">
        <v>95</v>
      </c>
      <c r="N170" s="100">
        <f>SUM(B10)</f>
        <v>429</v>
      </c>
      <c r="O170" s="55" t="s">
        <v>96</v>
      </c>
      <c r="P170" s="100">
        <f>SUM(B11)</f>
        <v>429</v>
      </c>
      <c r="Q170" s="55" t="s">
        <v>96</v>
      </c>
      <c r="R170" s="100">
        <f>SUM(B11)</f>
        <v>429</v>
      </c>
      <c r="S170" s="55" t="s">
        <v>96</v>
      </c>
      <c r="T170" s="100">
        <f>SUM(B11)</f>
        <v>429</v>
      </c>
      <c r="U170" s="55" t="s">
        <v>96</v>
      </c>
      <c r="V170" s="100">
        <f>SUM(B11)</f>
        <v>429</v>
      </c>
      <c r="W170" s="55" t="s">
        <v>96</v>
      </c>
      <c r="X170" s="100">
        <f>SUM(B11)</f>
        <v>429</v>
      </c>
      <c r="Y170" s="48"/>
      <c r="Z170" s="27">
        <v>169</v>
      </c>
      <c r="AA170" s="165" t="str">
        <f>I227</f>
        <v>Tony</v>
      </c>
      <c r="AB170" s="24">
        <f>SUM(J240)</f>
        <v>2651</v>
      </c>
    </row>
    <row r="171" spans="3:28" ht="12.75">
      <c r="C171" s="55" t="s">
        <v>315</v>
      </c>
      <c r="D171" s="100">
        <f>SUM(B13)</f>
        <v>299</v>
      </c>
      <c r="E171" s="55" t="s">
        <v>2</v>
      </c>
      <c r="F171" s="100">
        <f>SUM(B15)</f>
        <v>231</v>
      </c>
      <c r="G171" s="55" t="s">
        <v>315</v>
      </c>
      <c r="H171" s="100">
        <f>SUM(B13)</f>
        <v>299</v>
      </c>
      <c r="I171" s="55" t="s">
        <v>2</v>
      </c>
      <c r="J171" s="100">
        <f>SUM(B15)</f>
        <v>231</v>
      </c>
      <c r="K171" s="55" t="s">
        <v>2</v>
      </c>
      <c r="L171" s="100">
        <f>SUM(B15)</f>
        <v>231</v>
      </c>
      <c r="M171" s="55" t="s">
        <v>315</v>
      </c>
      <c r="N171" s="100">
        <f>SUM(B13)</f>
        <v>299</v>
      </c>
      <c r="O171" s="55" t="s">
        <v>2</v>
      </c>
      <c r="P171" s="100">
        <f>SUM(B15)</f>
        <v>231</v>
      </c>
      <c r="Q171" s="55" t="s">
        <v>84</v>
      </c>
      <c r="R171" s="100">
        <f>SUM(B14)</f>
        <v>296</v>
      </c>
      <c r="S171" s="55" t="s">
        <v>315</v>
      </c>
      <c r="T171" s="100">
        <f>SUM(B13)</f>
        <v>299</v>
      </c>
      <c r="U171" s="55" t="s">
        <v>2</v>
      </c>
      <c r="V171" s="100">
        <f>SUM(B15)</f>
        <v>231</v>
      </c>
      <c r="W171" s="55" t="s">
        <v>315</v>
      </c>
      <c r="X171" s="100">
        <f>SUM(B13)</f>
        <v>299</v>
      </c>
      <c r="Y171" s="48"/>
      <c r="Z171" s="27">
        <v>170</v>
      </c>
      <c r="AA171" s="165" t="str">
        <f>K227</f>
        <v>Roy</v>
      </c>
      <c r="AB171" s="24">
        <f>SUM(L240)</f>
        <v>2849</v>
      </c>
    </row>
    <row r="172" spans="3:28" ht="12.75">
      <c r="C172" s="55" t="s">
        <v>19</v>
      </c>
      <c r="D172" s="100">
        <f>SUM(B18)</f>
        <v>421</v>
      </c>
      <c r="E172" s="55" t="s">
        <v>83</v>
      </c>
      <c r="F172" s="100">
        <f>SUM(B16)</f>
        <v>376</v>
      </c>
      <c r="G172" s="55" t="s">
        <v>220</v>
      </c>
      <c r="H172" s="100">
        <f>SUM(B17)</f>
        <v>375</v>
      </c>
      <c r="I172" s="55" t="s">
        <v>83</v>
      </c>
      <c r="J172" s="100">
        <f>SUM(B16)</f>
        <v>376</v>
      </c>
      <c r="K172" s="55" t="s">
        <v>220</v>
      </c>
      <c r="L172" s="100">
        <f>SUM(B17)</f>
        <v>375</v>
      </c>
      <c r="M172" s="55" t="s">
        <v>220</v>
      </c>
      <c r="N172" s="100">
        <f>SUM(B17)</f>
        <v>375</v>
      </c>
      <c r="O172" s="55" t="s">
        <v>19</v>
      </c>
      <c r="P172" s="100">
        <f>SUM(B18)</f>
        <v>421</v>
      </c>
      <c r="Q172" s="55" t="s">
        <v>220</v>
      </c>
      <c r="R172" s="100">
        <f>SUM(B17)</f>
        <v>375</v>
      </c>
      <c r="S172" s="55" t="s">
        <v>220</v>
      </c>
      <c r="T172" s="100">
        <f>SUM(B17)</f>
        <v>375</v>
      </c>
      <c r="U172" s="55" t="s">
        <v>220</v>
      </c>
      <c r="V172" s="100">
        <f>SUM(B17)</f>
        <v>375</v>
      </c>
      <c r="W172" s="55" t="s">
        <v>19</v>
      </c>
      <c r="X172" s="100">
        <f>SUM(B18)</f>
        <v>421</v>
      </c>
      <c r="Y172" s="48"/>
      <c r="Z172" s="27">
        <v>171</v>
      </c>
      <c r="AA172" s="165" t="str">
        <f>M227</f>
        <v>Roy Racing 2897</v>
      </c>
      <c r="AB172" s="24">
        <f>SUM(N240)</f>
        <v>2725</v>
      </c>
    </row>
    <row r="173" spans="3:28" ht="12.75">
      <c r="C173" s="55" t="s">
        <v>92</v>
      </c>
      <c r="D173" s="100">
        <f>SUM(B20)</f>
        <v>244</v>
      </c>
      <c r="E173" s="55" t="s">
        <v>29</v>
      </c>
      <c r="F173" s="100">
        <f>SUM(B19)</f>
        <v>263</v>
      </c>
      <c r="G173" s="55" t="s">
        <v>316</v>
      </c>
      <c r="H173" s="100">
        <f>SUM(B21)</f>
        <v>230</v>
      </c>
      <c r="I173" s="55" t="s">
        <v>92</v>
      </c>
      <c r="J173" s="100">
        <f>SUM(B20)</f>
        <v>244</v>
      </c>
      <c r="K173" s="55" t="s">
        <v>92</v>
      </c>
      <c r="L173" s="100">
        <f>SUM(B20)</f>
        <v>244</v>
      </c>
      <c r="M173" s="55" t="s">
        <v>316</v>
      </c>
      <c r="N173" s="100">
        <f>SUM(B21)</f>
        <v>230</v>
      </c>
      <c r="O173" s="55" t="s">
        <v>92</v>
      </c>
      <c r="P173" s="100">
        <f>SUM(B20)</f>
        <v>244</v>
      </c>
      <c r="Q173" s="55" t="s">
        <v>92</v>
      </c>
      <c r="R173" s="100">
        <f>SUM(B20)</f>
        <v>244</v>
      </c>
      <c r="S173" s="55" t="s">
        <v>92</v>
      </c>
      <c r="T173" s="100">
        <f>SUM(B20)</f>
        <v>244</v>
      </c>
      <c r="U173" s="55" t="s">
        <v>92</v>
      </c>
      <c r="V173" s="100">
        <f>SUM(B20)</f>
        <v>244</v>
      </c>
      <c r="W173" s="55" t="s">
        <v>316</v>
      </c>
      <c r="X173" s="100">
        <f>SUM(B21)</f>
        <v>230</v>
      </c>
      <c r="Y173" s="48"/>
      <c r="Z173" s="27">
        <v>172</v>
      </c>
      <c r="AA173" s="165" t="str">
        <f>O227</f>
        <v>MathDalji</v>
      </c>
      <c r="AB173" s="60">
        <f>SUM(P240)</f>
        <v>2946</v>
      </c>
    </row>
    <row r="174" spans="3:28" ht="12.75">
      <c r="C174" s="55" t="s">
        <v>20</v>
      </c>
      <c r="D174" s="100">
        <f>SUM(B24)</f>
        <v>186</v>
      </c>
      <c r="E174" s="55" t="s">
        <v>317</v>
      </c>
      <c r="F174" s="100">
        <f>SUM(B22)</f>
        <v>245</v>
      </c>
      <c r="G174" s="55" t="s">
        <v>318</v>
      </c>
      <c r="H174" s="100">
        <f>SUM(B23)</f>
        <v>314</v>
      </c>
      <c r="I174" s="55" t="s">
        <v>317</v>
      </c>
      <c r="J174" s="100">
        <f>SUM(B22)</f>
        <v>245</v>
      </c>
      <c r="K174" s="55" t="s">
        <v>318</v>
      </c>
      <c r="L174" s="100">
        <f>SUM(B23)</f>
        <v>314</v>
      </c>
      <c r="M174" s="55" t="s">
        <v>318</v>
      </c>
      <c r="N174" s="100">
        <f>SUM(B23)</f>
        <v>314</v>
      </c>
      <c r="O174" s="55" t="s">
        <v>317</v>
      </c>
      <c r="P174" s="100">
        <f>SUM(B22)</f>
        <v>245</v>
      </c>
      <c r="Q174" s="55" t="s">
        <v>318</v>
      </c>
      <c r="R174" s="100">
        <f>SUM(B23)</f>
        <v>314</v>
      </c>
      <c r="S174" s="55" t="s">
        <v>20</v>
      </c>
      <c r="T174" s="100">
        <f>SUM(B24)</f>
        <v>186</v>
      </c>
      <c r="U174" s="55" t="s">
        <v>317</v>
      </c>
      <c r="V174" s="100">
        <f>SUM(B22)</f>
        <v>245</v>
      </c>
      <c r="W174" s="55" t="s">
        <v>318</v>
      </c>
      <c r="X174" s="100">
        <f>SUM(B23)</f>
        <v>314</v>
      </c>
      <c r="Y174" s="48"/>
      <c r="Z174" s="27">
        <v>173</v>
      </c>
      <c r="AA174" s="165" t="str">
        <f>Q227</f>
        <v>SamyMath</v>
      </c>
      <c r="AB174" s="24">
        <f>SUM(R240)</f>
        <v>2839</v>
      </c>
    </row>
    <row r="175" spans="3:28" ht="12.75">
      <c r="C175" s="55" t="s">
        <v>154</v>
      </c>
      <c r="D175" s="100">
        <f>SUM(B26)</f>
        <v>145</v>
      </c>
      <c r="E175" s="55" t="s">
        <v>154</v>
      </c>
      <c r="F175" s="100">
        <f>SUM(B26)</f>
        <v>145</v>
      </c>
      <c r="G175" s="55" t="s">
        <v>154</v>
      </c>
      <c r="H175" s="100">
        <f>SUM(B26)</f>
        <v>145</v>
      </c>
      <c r="I175" s="55" t="s">
        <v>70</v>
      </c>
      <c r="J175" s="100">
        <f>SUM(B27)</f>
        <v>203</v>
      </c>
      <c r="K175" s="55" t="s">
        <v>93</v>
      </c>
      <c r="L175" s="100">
        <f>SUM(B25)</f>
        <v>214</v>
      </c>
      <c r="M175" s="55" t="s">
        <v>93</v>
      </c>
      <c r="N175" s="100">
        <f>SUM(B25)</f>
        <v>214</v>
      </c>
      <c r="O175" s="55" t="s">
        <v>70</v>
      </c>
      <c r="P175" s="100">
        <f>SUM(B27)</f>
        <v>203</v>
      </c>
      <c r="Q175" s="55" t="s">
        <v>93</v>
      </c>
      <c r="R175" s="100">
        <f>SUM(B25)</f>
        <v>214</v>
      </c>
      <c r="S175" s="55" t="s">
        <v>154</v>
      </c>
      <c r="T175" s="100">
        <f>SUM(B26)</f>
        <v>145</v>
      </c>
      <c r="U175" s="55" t="s">
        <v>154</v>
      </c>
      <c r="V175" s="100">
        <f>SUM(B26)</f>
        <v>145</v>
      </c>
      <c r="W175" s="55" t="s">
        <v>154</v>
      </c>
      <c r="X175" s="100">
        <f>SUM(B26)</f>
        <v>145</v>
      </c>
      <c r="Y175" s="48"/>
      <c r="Z175" s="27">
        <v>174</v>
      </c>
      <c r="AA175" s="165" t="str">
        <f>S227</f>
        <v>Delmic</v>
      </c>
      <c r="AB175" s="24">
        <f>SUM(T240)</f>
        <v>2999</v>
      </c>
    </row>
    <row r="176" spans="3:28" ht="12.75">
      <c r="C176" s="55" t="s">
        <v>221</v>
      </c>
      <c r="D176" s="100">
        <f>SUM(B28)</f>
        <v>184</v>
      </c>
      <c r="E176" s="55" t="s">
        <v>319</v>
      </c>
      <c r="F176" s="100">
        <f>SUM(B30)</f>
        <v>164</v>
      </c>
      <c r="G176" s="55" t="s">
        <v>320</v>
      </c>
      <c r="H176" s="100">
        <f>SUM(B29)</f>
        <v>228</v>
      </c>
      <c r="I176" s="55" t="s">
        <v>319</v>
      </c>
      <c r="J176" s="100">
        <f>SUM(B30)</f>
        <v>164</v>
      </c>
      <c r="K176" s="55" t="s">
        <v>320</v>
      </c>
      <c r="L176" s="100">
        <f>SUM(B29)</f>
        <v>228</v>
      </c>
      <c r="M176" s="55" t="s">
        <v>320</v>
      </c>
      <c r="N176" s="100">
        <f>SUM(B29)</f>
        <v>228</v>
      </c>
      <c r="O176" s="55" t="s">
        <v>319</v>
      </c>
      <c r="P176" s="100">
        <f>SUM(B30)</f>
        <v>164</v>
      </c>
      <c r="Q176" s="55" t="s">
        <v>221</v>
      </c>
      <c r="R176" s="100">
        <f>SUM(B28)</f>
        <v>184</v>
      </c>
      <c r="S176" s="55" t="s">
        <v>319</v>
      </c>
      <c r="T176" s="100">
        <f>SUM(B30)</f>
        <v>164</v>
      </c>
      <c r="U176" s="55" t="s">
        <v>319</v>
      </c>
      <c r="V176" s="100">
        <f>SUM(B30)</f>
        <v>164</v>
      </c>
      <c r="W176" s="55" t="s">
        <v>320</v>
      </c>
      <c r="X176" s="100">
        <f>SUM(B29)</f>
        <v>228</v>
      </c>
      <c r="Y176" s="48"/>
      <c r="Z176" s="27">
        <v>175</v>
      </c>
      <c r="AA176" s="165" t="str">
        <f>U227</f>
        <v>Borderline</v>
      </c>
      <c r="AB176" s="24">
        <f>SUM(V240)</f>
        <v>2675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177</v>
      </c>
      <c r="G177" s="55" t="s">
        <v>222</v>
      </c>
      <c r="H177" s="100">
        <f>SUM(B31)</f>
        <v>177</v>
      </c>
      <c r="I177" s="55" t="s">
        <v>222</v>
      </c>
      <c r="J177" s="100">
        <f>SUM(B31)</f>
        <v>177</v>
      </c>
      <c r="K177" s="55" t="s">
        <v>222</v>
      </c>
      <c r="L177" s="100">
        <f>SUM(B31)</f>
        <v>177</v>
      </c>
      <c r="M177" s="55" t="s">
        <v>222</v>
      </c>
      <c r="N177" s="100">
        <f>SUM(B31)</f>
        <v>177</v>
      </c>
      <c r="O177" s="138" t="s">
        <v>175</v>
      </c>
      <c r="P177" s="100">
        <f>SUM(B32)</f>
        <v>154</v>
      </c>
      <c r="Q177" s="138" t="s">
        <v>175</v>
      </c>
      <c r="R177" s="100">
        <f>SUM(B32)</f>
        <v>154</v>
      </c>
      <c r="S177" s="55" t="s">
        <v>222</v>
      </c>
      <c r="T177" s="100">
        <f>SUM(B31)</f>
        <v>177</v>
      </c>
      <c r="U177" s="55" t="s">
        <v>222</v>
      </c>
      <c r="V177" s="100">
        <f>SUM(B31)</f>
        <v>177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2797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2736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2926</v>
      </c>
    </row>
    <row r="180" spans="3:28" ht="13.5" thickBot="1">
      <c r="C180" s="62"/>
      <c r="D180" s="28">
        <f>SUM(D168:D177)-SMALL(D168:D177,1)</f>
        <v>2777</v>
      </c>
      <c r="E180" s="62"/>
      <c r="F180" s="28">
        <f>SUM(F168:F177)-SMALL(F168:F177,1)</f>
        <v>2704</v>
      </c>
      <c r="G180" s="62"/>
      <c r="H180" s="28">
        <f>SUM(H168:H177)-SMALL(H168:H177,1)</f>
        <v>2967</v>
      </c>
      <c r="I180" s="62"/>
      <c r="J180" s="28">
        <f>SUM(J168:J177)-SMALL(J168:J177,1)</f>
        <v>2915</v>
      </c>
      <c r="K180" s="62"/>
      <c r="L180" s="28">
        <f>SUM(L168:L177)-SMALL(L168:L177,1)</f>
        <v>2904</v>
      </c>
      <c r="M180" s="62"/>
      <c r="N180" s="28">
        <f>SUM(N168:N177)-SMALL(N168:N177,1)</f>
        <v>2767</v>
      </c>
      <c r="O180" s="62"/>
      <c r="P180" s="28">
        <f>SUM(P168:P177)-SMALL(P168:P177,1)</f>
        <v>2873</v>
      </c>
      <c r="Q180" s="62"/>
      <c r="R180" s="28">
        <f>SUM(R168:R177)-SMALL(R168:R177,1)</f>
        <v>2925</v>
      </c>
      <c r="S180" s="62"/>
      <c r="T180" s="28">
        <f>SUM(T168:T177)-SMALL(T168:T177,1)</f>
        <v>2741</v>
      </c>
      <c r="U180" s="62"/>
      <c r="V180" s="28">
        <f>SUM(V168:V177)-SMALL(V168:V177,1)</f>
        <v>2923</v>
      </c>
      <c r="W180" s="62"/>
      <c r="X180" s="28">
        <f>SUM(X168:X177)-SMALL(X168:X177,1)</f>
        <v>2933</v>
      </c>
      <c r="Y180" s="157"/>
      <c r="Z180" s="158">
        <v>179</v>
      </c>
      <c r="AA180" s="165" t="str">
        <f>G242</f>
        <v>All Ray 1</v>
      </c>
      <c r="AB180" s="24">
        <f>SUM(H255)</f>
        <v>2857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3011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3165</v>
      </c>
    </row>
    <row r="183" spans="3:28" ht="12.75">
      <c r="C183" s="55" t="s">
        <v>94</v>
      </c>
      <c r="D183" s="100">
        <f>SUM(B4)</f>
        <v>573</v>
      </c>
      <c r="E183" s="55" t="s">
        <v>24</v>
      </c>
      <c r="F183" s="100">
        <f>SUM(B2)</f>
        <v>430</v>
      </c>
      <c r="G183" s="55" t="s">
        <v>24</v>
      </c>
      <c r="H183" s="100">
        <f>SUM(B2)</f>
        <v>430</v>
      </c>
      <c r="I183" s="55" t="s">
        <v>94</v>
      </c>
      <c r="J183" s="100">
        <f>SUM(B4)</f>
        <v>573</v>
      </c>
      <c r="K183" s="55" t="s">
        <v>91</v>
      </c>
      <c r="L183" s="100">
        <f>SUM(B5)</f>
        <v>382</v>
      </c>
      <c r="M183" s="55" t="s">
        <v>24</v>
      </c>
      <c r="N183" s="100">
        <f>SUM(B2)</f>
        <v>430</v>
      </c>
      <c r="O183" s="55" t="s">
        <v>94</v>
      </c>
      <c r="P183" s="100">
        <f>SUM(B4)</f>
        <v>573</v>
      </c>
      <c r="Q183" s="55" t="s">
        <v>24</v>
      </c>
      <c r="R183" s="100">
        <f>SUM(B2)</f>
        <v>430</v>
      </c>
      <c r="S183" s="55" t="s">
        <v>24</v>
      </c>
      <c r="T183" s="100">
        <f>SUM(B2)</f>
        <v>430</v>
      </c>
      <c r="U183" s="55" t="s">
        <v>91</v>
      </c>
      <c r="V183" s="100">
        <f>SUM(B5)</f>
        <v>382</v>
      </c>
      <c r="W183" s="55" t="s">
        <v>24</v>
      </c>
      <c r="X183" s="100">
        <f>SUM(B2)</f>
        <v>430</v>
      </c>
      <c r="Y183" s="48"/>
      <c r="Z183" s="27">
        <v>182</v>
      </c>
      <c r="AA183" s="165" t="str">
        <f>M242</f>
        <v>La Pige</v>
      </c>
      <c r="AB183" s="24">
        <f>SUM(N255)</f>
        <v>2955</v>
      </c>
    </row>
    <row r="184" spans="3:28" ht="12.75">
      <c r="C184" s="55" t="s">
        <v>1</v>
      </c>
      <c r="D184" s="100">
        <f>SUM(B6)</f>
        <v>485</v>
      </c>
      <c r="E184" s="55" t="s">
        <v>1</v>
      </c>
      <c r="F184" s="100">
        <f>SUM(B6)</f>
        <v>485</v>
      </c>
      <c r="G184" s="55" t="s">
        <v>31</v>
      </c>
      <c r="H184" s="100">
        <f>SUM(B7)</f>
        <v>437</v>
      </c>
      <c r="I184" s="55" t="s">
        <v>31</v>
      </c>
      <c r="J184" s="100">
        <f>SUM(B7)</f>
        <v>437</v>
      </c>
      <c r="K184" s="55" t="s">
        <v>38</v>
      </c>
      <c r="L184" s="100">
        <f>SUM(B9)</f>
        <v>506</v>
      </c>
      <c r="M184" s="55" t="s">
        <v>1</v>
      </c>
      <c r="N184" s="100">
        <f>SUM(B6)</f>
        <v>485</v>
      </c>
      <c r="O184" s="55" t="s">
        <v>31</v>
      </c>
      <c r="P184" s="100">
        <f>SUM(B7)</f>
        <v>437</v>
      </c>
      <c r="Q184" s="55" t="s">
        <v>1</v>
      </c>
      <c r="R184" s="100">
        <f>SUM(B6)</f>
        <v>485</v>
      </c>
      <c r="S184" s="55" t="s">
        <v>31</v>
      </c>
      <c r="T184" s="100">
        <f>SUM(B7)</f>
        <v>437</v>
      </c>
      <c r="U184" s="55" t="s">
        <v>219</v>
      </c>
      <c r="V184" s="100">
        <f>SUM(B8)</f>
        <v>296</v>
      </c>
      <c r="W184" s="55" t="s">
        <v>31</v>
      </c>
      <c r="X184" s="100">
        <f>SUM(B7)</f>
        <v>437</v>
      </c>
      <c r="Y184" s="48"/>
      <c r="Z184" s="27">
        <v>183</v>
      </c>
      <c r="AA184" s="165" t="str">
        <f>O242</f>
        <v>Derytos</v>
      </c>
      <c r="AB184" s="24">
        <f>SUM(P255)</f>
        <v>2967</v>
      </c>
    </row>
    <row r="185" spans="3:28" ht="12.75">
      <c r="C185" s="55" t="s">
        <v>96</v>
      </c>
      <c r="D185" s="100">
        <f>SUM(B11)</f>
        <v>429</v>
      </c>
      <c r="E185" s="55" t="s">
        <v>96</v>
      </c>
      <c r="F185" s="100">
        <f>SUM(B11)</f>
        <v>429</v>
      </c>
      <c r="G185" s="55" t="s">
        <v>96</v>
      </c>
      <c r="H185" s="100">
        <f>SUM(B11)</f>
        <v>429</v>
      </c>
      <c r="I185" s="55" t="s">
        <v>96</v>
      </c>
      <c r="J185" s="100">
        <f>SUM(B11)</f>
        <v>429</v>
      </c>
      <c r="K185" s="55" t="s">
        <v>96</v>
      </c>
      <c r="L185" s="100">
        <f>SUM(B11)</f>
        <v>429</v>
      </c>
      <c r="M185" s="55" t="s">
        <v>96</v>
      </c>
      <c r="N185" s="100">
        <f>SUM(B11)</f>
        <v>429</v>
      </c>
      <c r="O185" s="55" t="s">
        <v>96</v>
      </c>
      <c r="P185" s="100">
        <f>SUM(B11)</f>
        <v>429</v>
      </c>
      <c r="Q185" s="55" t="s">
        <v>96</v>
      </c>
      <c r="R185" s="100">
        <f>SUM(B11)</f>
        <v>429</v>
      </c>
      <c r="S185" s="55" t="s">
        <v>95</v>
      </c>
      <c r="T185" s="100">
        <f>SUM(B10)</f>
        <v>429</v>
      </c>
      <c r="U185" s="55" t="s">
        <v>96</v>
      </c>
      <c r="V185" s="100">
        <f>SUM(B11)</f>
        <v>429</v>
      </c>
      <c r="W185" s="55" t="s">
        <v>96</v>
      </c>
      <c r="X185" s="100">
        <f>SUM(B11)</f>
        <v>429</v>
      </c>
      <c r="Y185" s="48"/>
      <c r="Z185" s="27">
        <v>184</v>
      </c>
      <c r="AA185" s="165" t="str">
        <f>Q242</f>
        <v>Habs</v>
      </c>
      <c r="AB185" s="24">
        <f>SUM(R255)</f>
        <v>2741</v>
      </c>
    </row>
    <row r="186" spans="3:28" ht="12.75">
      <c r="C186" s="55" t="s">
        <v>2</v>
      </c>
      <c r="D186" s="100">
        <f>SUM(B15)</f>
        <v>231</v>
      </c>
      <c r="E186" s="55" t="s">
        <v>315</v>
      </c>
      <c r="F186" s="100">
        <f>SUM(B13)</f>
        <v>299</v>
      </c>
      <c r="G186" s="55" t="s">
        <v>2</v>
      </c>
      <c r="H186" s="100">
        <f>SUM(B15)</f>
        <v>231</v>
      </c>
      <c r="I186" s="55" t="s">
        <v>2</v>
      </c>
      <c r="J186" s="100">
        <f>SUM(B15)</f>
        <v>231</v>
      </c>
      <c r="K186" s="55" t="s">
        <v>315</v>
      </c>
      <c r="L186" s="100">
        <f>SUM(B13)</f>
        <v>299</v>
      </c>
      <c r="M186" s="55" t="s">
        <v>84</v>
      </c>
      <c r="N186" s="100">
        <f>SUM(B14)</f>
        <v>296</v>
      </c>
      <c r="O186" s="55" t="s">
        <v>84</v>
      </c>
      <c r="P186" s="100">
        <f>SUM(B14)</f>
        <v>296</v>
      </c>
      <c r="Q186" s="55" t="s">
        <v>315</v>
      </c>
      <c r="R186" s="100">
        <f>SUM(B13)</f>
        <v>299</v>
      </c>
      <c r="S186" s="55" t="s">
        <v>84</v>
      </c>
      <c r="T186" s="100">
        <f>SUM(B14)</f>
        <v>296</v>
      </c>
      <c r="U186" s="55" t="s">
        <v>315</v>
      </c>
      <c r="V186" s="100">
        <f>SUM(B13)</f>
        <v>299</v>
      </c>
      <c r="W186" s="55" t="s">
        <v>315</v>
      </c>
      <c r="X186" s="100">
        <f>SUM(B13)</f>
        <v>299</v>
      </c>
      <c r="Y186" s="48"/>
      <c r="Z186" s="27">
        <v>185</v>
      </c>
      <c r="AA186" s="165" t="str">
        <f>S242</f>
        <v>Zack 14</v>
      </c>
      <c r="AB186" s="24">
        <f>SUM(T255)</f>
        <v>3044</v>
      </c>
    </row>
    <row r="187" spans="3:28" ht="12.75">
      <c r="C187" s="55" t="s">
        <v>220</v>
      </c>
      <c r="D187" s="100">
        <f>SUM(B17)</f>
        <v>375</v>
      </c>
      <c r="E187" s="55" t="s">
        <v>220</v>
      </c>
      <c r="F187" s="100">
        <f>SUM(B17)</f>
        <v>375</v>
      </c>
      <c r="G187" s="55" t="s">
        <v>220</v>
      </c>
      <c r="H187" s="100">
        <f>SUM(B17)</f>
        <v>375</v>
      </c>
      <c r="I187" s="55" t="s">
        <v>220</v>
      </c>
      <c r="J187" s="100">
        <f>SUM(B17)</f>
        <v>375</v>
      </c>
      <c r="K187" s="55" t="s">
        <v>220</v>
      </c>
      <c r="L187" s="100">
        <f>SUM(B17)</f>
        <v>375</v>
      </c>
      <c r="M187" s="55" t="s">
        <v>220</v>
      </c>
      <c r="N187" s="100">
        <f>SUM(B17)</f>
        <v>375</v>
      </c>
      <c r="O187" s="55" t="s">
        <v>220</v>
      </c>
      <c r="P187" s="100">
        <f>SUM(B17)</f>
        <v>375</v>
      </c>
      <c r="Q187" s="55" t="s">
        <v>220</v>
      </c>
      <c r="R187" s="100">
        <f>SUM(B17)</f>
        <v>375</v>
      </c>
      <c r="S187" s="55" t="s">
        <v>220</v>
      </c>
      <c r="T187" s="100">
        <f>SUM(B17)</f>
        <v>375</v>
      </c>
      <c r="U187" s="55" t="s">
        <v>220</v>
      </c>
      <c r="V187" s="100">
        <f>SUM(B17)</f>
        <v>375</v>
      </c>
      <c r="W187" s="55" t="s">
        <v>220</v>
      </c>
      <c r="X187" s="100">
        <f>SUM(B17)</f>
        <v>375</v>
      </c>
      <c r="Y187" s="48"/>
      <c r="Z187" s="27">
        <v>186</v>
      </c>
      <c r="AA187" s="165" t="str">
        <f>U242</f>
        <v>Savard 18</v>
      </c>
      <c r="AB187" s="24">
        <f>SUM(V255)</f>
        <v>2916</v>
      </c>
    </row>
    <row r="188" spans="3:28" ht="12.75">
      <c r="C188" s="55" t="s">
        <v>316</v>
      </c>
      <c r="D188" s="100">
        <f>SUM(B21)</f>
        <v>230</v>
      </c>
      <c r="E188" s="55" t="s">
        <v>92</v>
      </c>
      <c r="F188" s="100">
        <f>SUM(B20)</f>
        <v>244</v>
      </c>
      <c r="G188" s="55" t="s">
        <v>316</v>
      </c>
      <c r="H188" s="100">
        <f>SUM(B21)</f>
        <v>230</v>
      </c>
      <c r="I188" s="55" t="s">
        <v>92</v>
      </c>
      <c r="J188" s="100">
        <f>SUM(B20)</f>
        <v>244</v>
      </c>
      <c r="K188" s="55" t="s">
        <v>316</v>
      </c>
      <c r="L188" s="100">
        <f>SUM(B21)</f>
        <v>230</v>
      </c>
      <c r="M188" s="55" t="s">
        <v>316</v>
      </c>
      <c r="N188" s="100">
        <f>SUM(B21)</f>
        <v>230</v>
      </c>
      <c r="O188" s="55" t="s">
        <v>316</v>
      </c>
      <c r="P188" s="100">
        <f>SUM(B21)</f>
        <v>230</v>
      </c>
      <c r="Q188" s="55" t="s">
        <v>92</v>
      </c>
      <c r="R188" s="100">
        <f>SUM(B20)</f>
        <v>244</v>
      </c>
      <c r="S188" s="55" t="s">
        <v>316</v>
      </c>
      <c r="T188" s="100">
        <f>SUM(B21)</f>
        <v>230</v>
      </c>
      <c r="U188" s="55" t="s">
        <v>316</v>
      </c>
      <c r="V188" s="100">
        <f>SUM(B21)</f>
        <v>230</v>
      </c>
      <c r="W188" s="55" t="s">
        <v>316</v>
      </c>
      <c r="X188" s="100">
        <f>SUM(B21)</f>
        <v>230</v>
      </c>
      <c r="Y188" s="48"/>
      <c r="Z188" s="27">
        <v>187</v>
      </c>
      <c r="AA188" s="165" t="str">
        <f>W242</f>
        <v>Hugo</v>
      </c>
      <c r="AB188" s="24">
        <f>SUM(X255)</f>
        <v>2865</v>
      </c>
    </row>
    <row r="189" spans="2:28" ht="12.75">
      <c r="B189" s="110"/>
      <c r="C189" s="55" t="s">
        <v>20</v>
      </c>
      <c r="D189" s="100">
        <f>SUM(B24)</f>
        <v>186</v>
      </c>
      <c r="E189" s="55" t="s">
        <v>318</v>
      </c>
      <c r="F189" s="100">
        <f>SUM(B23)</f>
        <v>314</v>
      </c>
      <c r="G189" s="55" t="s">
        <v>318</v>
      </c>
      <c r="H189" s="100">
        <f>SUM(B23)</f>
        <v>314</v>
      </c>
      <c r="I189" s="55" t="s">
        <v>318</v>
      </c>
      <c r="J189" s="100">
        <f>SUM(B23)</f>
        <v>314</v>
      </c>
      <c r="K189" s="55" t="s">
        <v>318</v>
      </c>
      <c r="L189" s="100">
        <f>SUM(B23)</f>
        <v>314</v>
      </c>
      <c r="M189" s="55" t="s">
        <v>318</v>
      </c>
      <c r="N189" s="100">
        <f>SUM(B23)</f>
        <v>314</v>
      </c>
      <c r="O189" s="55" t="s">
        <v>318</v>
      </c>
      <c r="P189" s="100">
        <f>SUM(B23)</f>
        <v>314</v>
      </c>
      <c r="Q189" s="55" t="s">
        <v>318</v>
      </c>
      <c r="R189" s="100">
        <f>SUM(B23)</f>
        <v>314</v>
      </c>
      <c r="S189" s="55" t="s">
        <v>318</v>
      </c>
      <c r="T189" s="100">
        <f>SUM(B23)</f>
        <v>314</v>
      </c>
      <c r="U189" s="55" t="s">
        <v>318</v>
      </c>
      <c r="V189" s="100">
        <f>SUM(B23)</f>
        <v>314</v>
      </c>
      <c r="W189" s="55" t="s">
        <v>318</v>
      </c>
      <c r="X189" s="100">
        <f>SUM(B23)</f>
        <v>314</v>
      </c>
      <c r="Y189" s="48"/>
      <c r="Z189" s="27">
        <v>188</v>
      </c>
      <c r="AA189" s="165" t="str">
        <f>C257</f>
        <v>Maxou 25</v>
      </c>
      <c r="AB189" s="24">
        <f>SUM(D270)</f>
        <v>2861</v>
      </c>
    </row>
    <row r="190" spans="2:28" ht="12.75">
      <c r="B190" s="110"/>
      <c r="C190" s="55" t="s">
        <v>93</v>
      </c>
      <c r="D190" s="100">
        <f>SUM(B25)</f>
        <v>214</v>
      </c>
      <c r="E190" s="55" t="s">
        <v>154</v>
      </c>
      <c r="F190" s="100">
        <f>SUM(B26)</f>
        <v>145</v>
      </c>
      <c r="G190" s="55" t="s">
        <v>154</v>
      </c>
      <c r="H190" s="100">
        <f>SUM(B26)</f>
        <v>145</v>
      </c>
      <c r="I190" s="55" t="s">
        <v>154</v>
      </c>
      <c r="J190" s="100">
        <f>SUM(B26)</f>
        <v>145</v>
      </c>
      <c r="K190" s="55" t="s">
        <v>93</v>
      </c>
      <c r="L190" s="100">
        <f>SUM(B25)</f>
        <v>214</v>
      </c>
      <c r="M190" s="55" t="s">
        <v>93</v>
      </c>
      <c r="N190" s="100">
        <f>SUM(B25)</f>
        <v>214</v>
      </c>
      <c r="O190" s="55" t="s">
        <v>93</v>
      </c>
      <c r="P190" s="100">
        <f>SUM(B25)</f>
        <v>214</v>
      </c>
      <c r="Q190" s="55" t="s">
        <v>93</v>
      </c>
      <c r="R190" s="100">
        <f>SUM(B25)</f>
        <v>214</v>
      </c>
      <c r="S190" s="55" t="s">
        <v>154</v>
      </c>
      <c r="T190" s="100">
        <f>SUM(B26)</f>
        <v>145</v>
      </c>
      <c r="U190" s="55" t="s">
        <v>154</v>
      </c>
      <c r="V190" s="100">
        <f>SUM(B26)</f>
        <v>145</v>
      </c>
      <c r="W190" s="55" t="s">
        <v>154</v>
      </c>
      <c r="X190" s="100">
        <f>SUM(B26)</f>
        <v>145</v>
      </c>
      <c r="Y190" s="48"/>
      <c r="Z190" s="27">
        <v>189</v>
      </c>
      <c r="AA190" s="165" t="str">
        <f>E257</f>
        <v>Caroline Brais</v>
      </c>
      <c r="AB190" s="24">
        <f>SUM(F270)</f>
        <v>2957</v>
      </c>
    </row>
    <row r="191" spans="2:28" ht="12.75">
      <c r="B191" s="110"/>
      <c r="C191" s="55" t="s">
        <v>221</v>
      </c>
      <c r="D191" s="100">
        <f>SUM(B28)</f>
        <v>184</v>
      </c>
      <c r="E191" s="55" t="s">
        <v>320</v>
      </c>
      <c r="F191" s="100">
        <f>SUM(B29)</f>
        <v>228</v>
      </c>
      <c r="G191" s="55" t="s">
        <v>319</v>
      </c>
      <c r="H191" s="100">
        <f>SUM(B30)</f>
        <v>164</v>
      </c>
      <c r="I191" s="55" t="s">
        <v>320</v>
      </c>
      <c r="J191" s="100">
        <f>SUM(B29)</f>
        <v>228</v>
      </c>
      <c r="K191" s="55" t="s">
        <v>320</v>
      </c>
      <c r="L191" s="100">
        <f>SUM(B29)</f>
        <v>228</v>
      </c>
      <c r="M191" s="55" t="s">
        <v>320</v>
      </c>
      <c r="N191" s="100">
        <f>SUM(B29)</f>
        <v>228</v>
      </c>
      <c r="O191" s="55" t="s">
        <v>320</v>
      </c>
      <c r="P191" s="100">
        <f>SUM(B29)</f>
        <v>228</v>
      </c>
      <c r="Q191" s="55" t="s">
        <v>320</v>
      </c>
      <c r="R191" s="100">
        <f>SUM(B29)</f>
        <v>228</v>
      </c>
      <c r="S191" s="55" t="s">
        <v>320</v>
      </c>
      <c r="T191" s="100">
        <f>SUM(B29)</f>
        <v>228</v>
      </c>
      <c r="U191" s="55" t="s">
        <v>320</v>
      </c>
      <c r="V191" s="100">
        <f>SUM(B29)</f>
        <v>228</v>
      </c>
      <c r="W191" s="55" t="s">
        <v>320</v>
      </c>
      <c r="X191" s="100">
        <f>SUM(B29)</f>
        <v>228</v>
      </c>
      <c r="Y191" s="48"/>
      <c r="Z191" s="27">
        <v>190</v>
      </c>
      <c r="AA191" s="165" t="str">
        <f>G257</f>
        <v>Nain De Jardin</v>
      </c>
      <c r="AB191" s="24">
        <f>SUM(H270)</f>
        <v>2824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154</v>
      </c>
      <c r="G192" s="55" t="s">
        <v>222</v>
      </c>
      <c r="H192" s="100">
        <f>SUM(B31)</f>
        <v>177</v>
      </c>
      <c r="I192" s="138" t="s">
        <v>175</v>
      </c>
      <c r="J192" s="100">
        <f>SUM(B32)</f>
        <v>154</v>
      </c>
      <c r="K192" s="138" t="s">
        <v>175</v>
      </c>
      <c r="L192" s="100">
        <f>SUM(B32)</f>
        <v>154</v>
      </c>
      <c r="M192" s="55" t="s">
        <v>222</v>
      </c>
      <c r="N192" s="100">
        <f>SUM(B31)</f>
        <v>177</v>
      </c>
      <c r="O192" s="55" t="s">
        <v>222</v>
      </c>
      <c r="P192" s="100">
        <f>SUM(B31)</f>
        <v>177</v>
      </c>
      <c r="Q192" s="138" t="s">
        <v>222</v>
      </c>
      <c r="R192" s="100">
        <f>SUM(B31)</f>
        <v>177</v>
      </c>
      <c r="S192" s="138" t="s">
        <v>222</v>
      </c>
      <c r="T192" s="100">
        <f>SUM(B31)</f>
        <v>177</v>
      </c>
      <c r="U192" s="138" t="s">
        <v>222</v>
      </c>
      <c r="V192" s="100">
        <f>SUM(B31)</f>
        <v>177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2876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2981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2967</v>
      </c>
    </row>
    <row r="195" spans="2:28" ht="13.5" thickBot="1">
      <c r="B195" s="9"/>
      <c r="C195" s="62"/>
      <c r="D195" s="28">
        <f>SUM(D183:D192)-SMALL(D183:D192,1)</f>
        <v>2907</v>
      </c>
      <c r="E195" s="62"/>
      <c r="F195" s="28">
        <f>SUM(F183:F192)-SMALL(F183:F192,1)</f>
        <v>2958</v>
      </c>
      <c r="G195" s="62"/>
      <c r="H195" s="28">
        <f>SUM(H183:H192)-SMALL(H183:H192,1)</f>
        <v>2787</v>
      </c>
      <c r="I195" s="62"/>
      <c r="J195" s="28">
        <f>SUM(J183:J192)-SMALL(J183:J192,1)</f>
        <v>2985</v>
      </c>
      <c r="K195" s="62"/>
      <c r="L195" s="28">
        <f>SUM(L183:L192)-SMALL(L183:L192,1)</f>
        <v>2977</v>
      </c>
      <c r="M195" s="62"/>
      <c r="N195" s="28">
        <f>SUM(N183:N192)-SMALL(N183:N192,1)</f>
        <v>3001</v>
      </c>
      <c r="O195" s="62"/>
      <c r="P195" s="28">
        <f>SUM(P183:P192)-SMALL(P183:P192,1)</f>
        <v>3096</v>
      </c>
      <c r="Q195" s="62"/>
      <c r="R195" s="28">
        <f>SUM(R183:R192)-SMALL(R183:R192,1)</f>
        <v>3018</v>
      </c>
      <c r="S195" s="62"/>
      <c r="T195" s="28">
        <f>SUM(T183:T192)-SMALL(T183:T192,1)</f>
        <v>2916</v>
      </c>
      <c r="U195" s="62"/>
      <c r="V195" s="28">
        <f>SUM(V183:V192)-SMALL(V183:V192,1)</f>
        <v>2730</v>
      </c>
      <c r="W195" s="62"/>
      <c r="X195" s="28">
        <f>SUM(X183:X192)-SMALL(X183:X192,1)</f>
        <v>2887</v>
      </c>
      <c r="Y195" s="25"/>
      <c r="Z195" s="158">
        <v>194</v>
      </c>
      <c r="AA195" s="165" t="str">
        <f>O257</f>
        <v>Dave Verret</v>
      </c>
      <c r="AB195" s="24">
        <f>SUM(P270)</f>
        <v>2702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2912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2816</v>
      </c>
    </row>
    <row r="198" spans="3:28" ht="12.75">
      <c r="C198" s="55" t="s">
        <v>94</v>
      </c>
      <c r="D198" s="100">
        <f>SUM(B4)</f>
        <v>573</v>
      </c>
      <c r="E198" s="98" t="s">
        <v>23</v>
      </c>
      <c r="F198" s="100">
        <f>SUM(B3)</f>
        <v>327</v>
      </c>
      <c r="G198" s="55" t="s">
        <v>91</v>
      </c>
      <c r="H198" s="100">
        <f>SUM(B5)</f>
        <v>382</v>
      </c>
      <c r="I198" s="55" t="s">
        <v>24</v>
      </c>
      <c r="J198" s="100">
        <f>SUM(B2)</f>
        <v>430</v>
      </c>
      <c r="K198" s="55" t="s">
        <v>24</v>
      </c>
      <c r="L198" s="100">
        <f>SUM(B2)</f>
        <v>430</v>
      </c>
      <c r="M198" s="55" t="s">
        <v>24</v>
      </c>
      <c r="N198" s="100">
        <f>SUM(B2)</f>
        <v>430</v>
      </c>
      <c r="O198" s="55" t="s">
        <v>91</v>
      </c>
      <c r="P198" s="100">
        <f>SUM(B5)</f>
        <v>382</v>
      </c>
      <c r="Q198" s="55" t="s">
        <v>91</v>
      </c>
      <c r="R198" s="100">
        <f>SUM(B5)</f>
        <v>382</v>
      </c>
      <c r="S198" s="55" t="s">
        <v>91</v>
      </c>
      <c r="T198" s="100">
        <f>SUM(B5)</f>
        <v>382</v>
      </c>
      <c r="U198" s="55" t="s">
        <v>24</v>
      </c>
      <c r="V198" s="100">
        <f>SUM(B2)</f>
        <v>430</v>
      </c>
      <c r="W198" s="55" t="s">
        <v>94</v>
      </c>
      <c r="X198" s="100">
        <f>SUM(B4)</f>
        <v>573</v>
      </c>
      <c r="Y198" s="48"/>
      <c r="Z198" s="27">
        <v>197</v>
      </c>
      <c r="AA198" s="165" t="str">
        <f>U257</f>
        <v>Gedail</v>
      </c>
      <c r="AB198" s="24">
        <f>SUM(V270)</f>
        <v>2806</v>
      </c>
    </row>
    <row r="199" spans="3:28" ht="12.75">
      <c r="C199" s="55" t="s">
        <v>219</v>
      </c>
      <c r="D199" s="100">
        <f>SUM(B8)</f>
        <v>296</v>
      </c>
      <c r="E199" s="55" t="s">
        <v>219</v>
      </c>
      <c r="F199" s="100">
        <f>SUM(B8)</f>
        <v>296</v>
      </c>
      <c r="G199" s="55" t="s">
        <v>219</v>
      </c>
      <c r="H199" s="100">
        <f>SUM(B8)</f>
        <v>296</v>
      </c>
      <c r="I199" s="55" t="s">
        <v>1</v>
      </c>
      <c r="J199" s="100">
        <f>SUM(B6)</f>
        <v>485</v>
      </c>
      <c r="K199" s="55" t="s">
        <v>219</v>
      </c>
      <c r="L199" s="100">
        <f>SUM(B8)</f>
        <v>296</v>
      </c>
      <c r="M199" s="55" t="s">
        <v>219</v>
      </c>
      <c r="N199" s="100">
        <f>SUM(B8)</f>
        <v>296</v>
      </c>
      <c r="O199" s="55" t="s">
        <v>31</v>
      </c>
      <c r="P199" s="100">
        <f>SUM(B7)</f>
        <v>437</v>
      </c>
      <c r="Q199" s="55" t="s">
        <v>219</v>
      </c>
      <c r="R199" s="100">
        <f>SUM(B8)</f>
        <v>296</v>
      </c>
      <c r="S199" s="55" t="s">
        <v>38</v>
      </c>
      <c r="T199" s="100">
        <f>SUM(B9)</f>
        <v>506</v>
      </c>
      <c r="U199" s="55" t="s">
        <v>1</v>
      </c>
      <c r="V199" s="100">
        <f>SUM(B6)</f>
        <v>485</v>
      </c>
      <c r="W199" s="55" t="s">
        <v>38</v>
      </c>
      <c r="X199" s="100">
        <f>SUM(B9)</f>
        <v>506</v>
      </c>
      <c r="Y199" s="48"/>
      <c r="Z199" s="27">
        <v>198</v>
      </c>
      <c r="AA199" s="165" t="str">
        <f>W257</f>
        <v>Gaboy 1</v>
      </c>
      <c r="AB199" s="24">
        <f>SUM(X270)</f>
        <v>2840</v>
      </c>
    </row>
    <row r="200" spans="3:28" ht="12.75">
      <c r="C200" s="55" t="s">
        <v>96</v>
      </c>
      <c r="D200" s="100">
        <f>SUM(B11)</f>
        <v>429</v>
      </c>
      <c r="E200" s="55" t="s">
        <v>96</v>
      </c>
      <c r="F200" s="100">
        <f>SUM(B11)</f>
        <v>429</v>
      </c>
      <c r="G200" s="55" t="s">
        <v>96</v>
      </c>
      <c r="H200" s="100">
        <f>SUM(B11)</f>
        <v>429</v>
      </c>
      <c r="I200" s="55" t="s">
        <v>96</v>
      </c>
      <c r="J200" s="100">
        <f>SUM(B11)</f>
        <v>429</v>
      </c>
      <c r="K200" s="55" t="s">
        <v>96</v>
      </c>
      <c r="L200" s="100">
        <f>SUM(B11)</f>
        <v>429</v>
      </c>
      <c r="M200" s="55" t="s">
        <v>96</v>
      </c>
      <c r="N200" s="100">
        <f>SUM(B11)</f>
        <v>429</v>
      </c>
      <c r="O200" s="55" t="s">
        <v>96</v>
      </c>
      <c r="P200" s="100">
        <f>SUM(B11)</f>
        <v>429</v>
      </c>
      <c r="Q200" s="55" t="s">
        <v>96</v>
      </c>
      <c r="R200" s="100">
        <f>SUM(B11)</f>
        <v>429</v>
      </c>
      <c r="S200" s="55" t="s">
        <v>96</v>
      </c>
      <c r="T200" s="100">
        <f>SUM(B11)</f>
        <v>429</v>
      </c>
      <c r="U200" s="55" t="s">
        <v>96</v>
      </c>
      <c r="V200" s="100">
        <f>SUM(B11)</f>
        <v>429</v>
      </c>
      <c r="W200" s="55" t="s">
        <v>96</v>
      </c>
      <c r="X200" s="100">
        <f>SUM(B11)</f>
        <v>429</v>
      </c>
      <c r="Y200" s="48"/>
      <c r="Z200" s="27">
        <v>199</v>
      </c>
      <c r="AA200" s="165" t="str">
        <f>C272</f>
        <v>Gaboy 2</v>
      </c>
      <c r="AB200" s="24">
        <f>SUM(D285)</f>
        <v>3063</v>
      </c>
    </row>
    <row r="201" spans="3:28" ht="12.75">
      <c r="C201" s="55" t="s">
        <v>315</v>
      </c>
      <c r="D201" s="100">
        <f>SUM(B13)</f>
        <v>299</v>
      </c>
      <c r="E201" s="55" t="s">
        <v>315</v>
      </c>
      <c r="F201" s="100">
        <f>SUM(B13)</f>
        <v>299</v>
      </c>
      <c r="G201" s="55" t="s">
        <v>2</v>
      </c>
      <c r="H201" s="100">
        <f>SUM(B15)</f>
        <v>231</v>
      </c>
      <c r="I201" s="55" t="s">
        <v>315</v>
      </c>
      <c r="J201" s="100">
        <f>SUM(B13)</f>
        <v>299</v>
      </c>
      <c r="K201" s="55" t="s">
        <v>2</v>
      </c>
      <c r="L201" s="100">
        <f>SUM(B15)</f>
        <v>231</v>
      </c>
      <c r="M201" s="55" t="s">
        <v>84</v>
      </c>
      <c r="N201" s="100">
        <f>SUM(B14)</f>
        <v>296</v>
      </c>
      <c r="O201" s="55" t="s">
        <v>84</v>
      </c>
      <c r="P201" s="100">
        <f>SUM(B14)</f>
        <v>296</v>
      </c>
      <c r="Q201" s="55" t="s">
        <v>84</v>
      </c>
      <c r="R201" s="100">
        <f>SUM(B14)</f>
        <v>296</v>
      </c>
      <c r="S201" s="55" t="s">
        <v>84</v>
      </c>
      <c r="T201" s="100">
        <f>SUM(B14)</f>
        <v>296</v>
      </c>
      <c r="U201" s="55" t="s">
        <v>84</v>
      </c>
      <c r="V201" s="100">
        <f>SUM(B14)</f>
        <v>296</v>
      </c>
      <c r="W201" s="55" t="s">
        <v>2</v>
      </c>
      <c r="X201" s="100">
        <f>SUM(B15)</f>
        <v>231</v>
      </c>
      <c r="Y201" s="48"/>
      <c r="Z201" s="27">
        <v>200</v>
      </c>
      <c r="AA201" s="165" t="str">
        <f>E272</f>
        <v>Carl Perreault</v>
      </c>
      <c r="AB201" s="24">
        <f>SUM(F285)</f>
        <v>2775</v>
      </c>
    </row>
    <row r="202" spans="3:28" ht="12.75">
      <c r="C202" s="55" t="s">
        <v>220</v>
      </c>
      <c r="D202" s="100">
        <f>SUM(B17)</f>
        <v>375</v>
      </c>
      <c r="E202" s="55" t="s">
        <v>220</v>
      </c>
      <c r="F202" s="100">
        <f>SUM(B17)</f>
        <v>375</v>
      </c>
      <c r="G202" s="55" t="s">
        <v>19</v>
      </c>
      <c r="H202" s="100">
        <f>SUM(B18)</f>
        <v>421</v>
      </c>
      <c r="I202" s="55" t="s">
        <v>220</v>
      </c>
      <c r="J202" s="100">
        <f>SUM(B17)</f>
        <v>375</v>
      </c>
      <c r="K202" s="55" t="s">
        <v>220</v>
      </c>
      <c r="L202" s="100">
        <f>SUM(B17)</f>
        <v>375</v>
      </c>
      <c r="M202" s="55" t="s">
        <v>220</v>
      </c>
      <c r="N202" s="100">
        <f>SUM(B17)</f>
        <v>375</v>
      </c>
      <c r="O202" s="55" t="s">
        <v>220</v>
      </c>
      <c r="P202" s="100">
        <f>SUM(B17)</f>
        <v>375</v>
      </c>
      <c r="Q202" s="55" t="s">
        <v>220</v>
      </c>
      <c r="R202" s="100">
        <f>SUM(B17)</f>
        <v>375</v>
      </c>
      <c r="S202" s="55" t="s">
        <v>220</v>
      </c>
      <c r="T202" s="100">
        <f>SUM(B17)</f>
        <v>375</v>
      </c>
      <c r="U202" s="55" t="s">
        <v>220</v>
      </c>
      <c r="V202" s="100">
        <f>SUM(B17)</f>
        <v>375</v>
      </c>
      <c r="W202" s="55" t="s">
        <v>220</v>
      </c>
      <c r="X202" s="100">
        <f>SUM(B17)</f>
        <v>375</v>
      </c>
      <c r="Y202" s="48"/>
      <c r="Z202" s="27">
        <v>201</v>
      </c>
      <c r="AA202" s="165" t="str">
        <f>G272</f>
        <v>Nadine Decoste</v>
      </c>
      <c r="AB202" s="24">
        <f>SUM(H285)</f>
        <v>2817</v>
      </c>
    </row>
    <row r="203" spans="3:28" ht="12.75">
      <c r="C203" s="55" t="s">
        <v>316</v>
      </c>
      <c r="D203" s="100">
        <f>SUM(B21)</f>
        <v>230</v>
      </c>
      <c r="E203" s="55" t="s">
        <v>316</v>
      </c>
      <c r="F203" s="100">
        <f>SUM(B21)</f>
        <v>230</v>
      </c>
      <c r="G203" s="55" t="s">
        <v>316</v>
      </c>
      <c r="H203" s="100">
        <f>SUM(B21)</f>
        <v>230</v>
      </c>
      <c r="I203" s="55" t="s">
        <v>316</v>
      </c>
      <c r="J203" s="100">
        <f>SUM(B21)</f>
        <v>230</v>
      </c>
      <c r="K203" s="55" t="s">
        <v>316</v>
      </c>
      <c r="L203" s="100">
        <f>SUM(B21)</f>
        <v>230</v>
      </c>
      <c r="M203" s="55" t="s">
        <v>29</v>
      </c>
      <c r="N203" s="100">
        <f>SUM(B19)</f>
        <v>263</v>
      </c>
      <c r="O203" s="55" t="s">
        <v>316</v>
      </c>
      <c r="P203" s="100">
        <f>SUM(B21)</f>
        <v>230</v>
      </c>
      <c r="Q203" s="55" t="s">
        <v>29</v>
      </c>
      <c r="R203" s="100">
        <f>SUM(B19)</f>
        <v>263</v>
      </c>
      <c r="S203" s="55" t="s">
        <v>92</v>
      </c>
      <c r="T203" s="100">
        <f>SUM(B20)</f>
        <v>244</v>
      </c>
      <c r="U203" s="55" t="s">
        <v>92</v>
      </c>
      <c r="V203" s="100">
        <f>SUM(B20)</f>
        <v>244</v>
      </c>
      <c r="W203" s="55" t="s">
        <v>92</v>
      </c>
      <c r="X203" s="100">
        <f>SUM(B20)</f>
        <v>244</v>
      </c>
      <c r="Y203" s="48"/>
      <c r="Z203" s="27">
        <v>202</v>
      </c>
      <c r="AA203" s="165" t="str">
        <f>I272</f>
        <v>Luc 1</v>
      </c>
      <c r="AB203" s="24">
        <f>SUM(J285)</f>
        <v>2638</v>
      </c>
    </row>
    <row r="204" spans="3:28" ht="12.75">
      <c r="C204" s="55" t="s">
        <v>318</v>
      </c>
      <c r="D204" s="100">
        <f>SUM(B23)</f>
        <v>314</v>
      </c>
      <c r="E204" s="55" t="s">
        <v>318</v>
      </c>
      <c r="F204" s="100">
        <f>SUM(B23)</f>
        <v>314</v>
      </c>
      <c r="G204" s="55" t="s">
        <v>318</v>
      </c>
      <c r="H204" s="100">
        <f>SUM(B23)</f>
        <v>314</v>
      </c>
      <c r="I204" s="55" t="s">
        <v>318</v>
      </c>
      <c r="J204" s="100">
        <f>SUM(B23)</f>
        <v>314</v>
      </c>
      <c r="K204" s="55" t="s">
        <v>318</v>
      </c>
      <c r="L204" s="100">
        <f>SUM(B23)</f>
        <v>314</v>
      </c>
      <c r="M204" s="55" t="s">
        <v>318</v>
      </c>
      <c r="N204" s="100">
        <f>SUM(B23)</f>
        <v>314</v>
      </c>
      <c r="O204" s="55" t="s">
        <v>318</v>
      </c>
      <c r="P204" s="100">
        <f>SUM(B23)</f>
        <v>314</v>
      </c>
      <c r="Q204" s="55" t="s">
        <v>318</v>
      </c>
      <c r="R204" s="100">
        <f>SUM(B23)</f>
        <v>314</v>
      </c>
      <c r="S204" s="55" t="s">
        <v>318</v>
      </c>
      <c r="T204" s="100">
        <f>SUM(B23)</f>
        <v>314</v>
      </c>
      <c r="U204" s="55" t="s">
        <v>317</v>
      </c>
      <c r="V204" s="100">
        <f>SUM(B22)</f>
        <v>245</v>
      </c>
      <c r="W204" s="55" t="s">
        <v>317</v>
      </c>
      <c r="X204" s="100">
        <f>SUM(B22)</f>
        <v>245</v>
      </c>
      <c r="Y204" s="48"/>
      <c r="Z204" s="27">
        <v>203</v>
      </c>
      <c r="AA204" s="165" t="str">
        <f>K272</f>
        <v>Luc 2</v>
      </c>
      <c r="AB204" s="24">
        <f>SUM(L285)</f>
        <v>2652</v>
      </c>
    </row>
    <row r="205" spans="2:28" ht="12.75">
      <c r="B205" s="110"/>
      <c r="C205" s="55" t="s">
        <v>154</v>
      </c>
      <c r="D205" s="100">
        <f>SUM(B26)</f>
        <v>145</v>
      </c>
      <c r="E205" s="55" t="s">
        <v>154</v>
      </c>
      <c r="F205" s="100">
        <f>SUM(B26)</f>
        <v>145</v>
      </c>
      <c r="G205" s="55" t="s">
        <v>154</v>
      </c>
      <c r="H205" s="100">
        <f>SUM(B26)</f>
        <v>145</v>
      </c>
      <c r="I205" s="55" t="s">
        <v>93</v>
      </c>
      <c r="J205" s="100">
        <f>SUM(B25)</f>
        <v>214</v>
      </c>
      <c r="K205" s="55" t="s">
        <v>154</v>
      </c>
      <c r="L205" s="100">
        <f>SUM(B26)</f>
        <v>145</v>
      </c>
      <c r="M205" s="55" t="s">
        <v>154</v>
      </c>
      <c r="N205" s="100">
        <f>SUM(B26)</f>
        <v>145</v>
      </c>
      <c r="O205" s="55" t="s">
        <v>93</v>
      </c>
      <c r="P205" s="100">
        <f>SUM(B25)</f>
        <v>214</v>
      </c>
      <c r="Q205" s="55" t="s">
        <v>154</v>
      </c>
      <c r="R205" s="100">
        <f>SUM(B26)</f>
        <v>145</v>
      </c>
      <c r="S205" s="55" t="s">
        <v>154</v>
      </c>
      <c r="T205" s="100">
        <f>SUM(B26)</f>
        <v>145</v>
      </c>
      <c r="U205" s="55" t="s">
        <v>154</v>
      </c>
      <c r="V205" s="100">
        <f>SUM(B26)</f>
        <v>145</v>
      </c>
      <c r="W205" s="55" t="s">
        <v>93</v>
      </c>
      <c r="X205" s="100">
        <f>SUM(B25)</f>
        <v>214</v>
      </c>
      <c r="Y205" s="48"/>
      <c r="Z205" s="27">
        <v>204</v>
      </c>
      <c r="AA205" s="165" t="str">
        <f>M272</f>
        <v>SAAS Racing</v>
      </c>
      <c r="AB205" s="24">
        <f>SUM(N285)</f>
        <v>2804</v>
      </c>
    </row>
    <row r="206" spans="2:28" ht="12.75">
      <c r="B206" s="110"/>
      <c r="C206" s="55" t="s">
        <v>221</v>
      </c>
      <c r="D206" s="100">
        <f>SUM(B28)</f>
        <v>184</v>
      </c>
      <c r="E206" s="55" t="s">
        <v>319</v>
      </c>
      <c r="F206" s="100">
        <f>SUM(B30)</f>
        <v>164</v>
      </c>
      <c r="G206" s="55" t="s">
        <v>320</v>
      </c>
      <c r="H206" s="100">
        <f>SUM(B29)</f>
        <v>228</v>
      </c>
      <c r="I206" s="55" t="s">
        <v>320</v>
      </c>
      <c r="J206" s="100">
        <f>SUM(B29)</f>
        <v>228</v>
      </c>
      <c r="K206" s="55" t="s">
        <v>320</v>
      </c>
      <c r="L206" s="100">
        <f>SUM(B29)</f>
        <v>228</v>
      </c>
      <c r="M206" s="55" t="s">
        <v>320</v>
      </c>
      <c r="N206" s="100">
        <f>SUM(B29)</f>
        <v>228</v>
      </c>
      <c r="O206" s="55" t="s">
        <v>320</v>
      </c>
      <c r="P206" s="100">
        <f>SUM(B29)</f>
        <v>228</v>
      </c>
      <c r="Q206" s="55" t="s">
        <v>320</v>
      </c>
      <c r="R206" s="100">
        <f>SUM(B29)</f>
        <v>228</v>
      </c>
      <c r="S206" s="55" t="s">
        <v>319</v>
      </c>
      <c r="T206" s="100">
        <f>SUM(B30)</f>
        <v>164</v>
      </c>
      <c r="U206" s="55" t="s">
        <v>221</v>
      </c>
      <c r="V206" s="100">
        <f>SUM(B28)</f>
        <v>184</v>
      </c>
      <c r="W206" s="55" t="s">
        <v>221</v>
      </c>
      <c r="X206" s="100">
        <f>SUM(B28)</f>
        <v>184</v>
      </c>
      <c r="Y206" s="48"/>
      <c r="Z206" s="27">
        <v>205</v>
      </c>
      <c r="AA206" s="165" t="str">
        <f>O272</f>
        <v>Rona Racing</v>
      </c>
      <c r="AB206" s="24">
        <f>SUM(P285)</f>
        <v>3008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154</v>
      </c>
      <c r="G207" s="55" t="s">
        <v>222</v>
      </c>
      <c r="H207" s="100">
        <f>SUM(B31)</f>
        <v>177</v>
      </c>
      <c r="I207" s="55" t="s">
        <v>222</v>
      </c>
      <c r="J207" s="100">
        <f>SUM(B31)</f>
        <v>177</v>
      </c>
      <c r="K207" s="55" t="s">
        <v>222</v>
      </c>
      <c r="L207" s="100">
        <f>SUM(B31)</f>
        <v>177</v>
      </c>
      <c r="M207" s="55" t="s">
        <v>222</v>
      </c>
      <c r="N207" s="100">
        <f>SUM(B31)</f>
        <v>177</v>
      </c>
      <c r="O207" s="55" t="s">
        <v>222</v>
      </c>
      <c r="P207" s="100">
        <f>SUM(B31)</f>
        <v>177</v>
      </c>
      <c r="Q207" s="55" t="s">
        <v>222</v>
      </c>
      <c r="R207" s="100">
        <f>SUM(B31)</f>
        <v>177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154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2911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2993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2830</v>
      </c>
    </row>
    <row r="210" spans="3:28" ht="13.5" thickBot="1">
      <c r="C210" s="62"/>
      <c r="D210" s="28">
        <f>SUM(D198:D207)-SMALL(D198:D207,1)</f>
        <v>2845</v>
      </c>
      <c r="E210" s="62"/>
      <c r="F210" s="28">
        <f>SUM(F198:F207)-SMALL(F198:F207,1)</f>
        <v>2588</v>
      </c>
      <c r="G210" s="62"/>
      <c r="H210" s="28">
        <f>SUM(H198:H207)-SMALL(H198:H207,1)</f>
        <v>2708</v>
      </c>
      <c r="I210" s="62"/>
      <c r="J210" s="28">
        <f>SUM(J198:J207)-SMALL(J198:J207,1)</f>
        <v>3004</v>
      </c>
      <c r="K210" s="62"/>
      <c r="L210" s="28">
        <f>SUM(L198:L207)-SMALL(L198:L207,1)</f>
        <v>2710</v>
      </c>
      <c r="M210" s="62"/>
      <c r="N210" s="28">
        <f>SUM(N198:N207)-SMALL(N198:N207,1)</f>
        <v>2808</v>
      </c>
      <c r="O210" s="62"/>
      <c r="P210" s="28">
        <f>SUM(P198:P207)-SMALL(P198:P207,1)</f>
        <v>2905</v>
      </c>
      <c r="Q210" s="62"/>
      <c r="R210" s="28">
        <f>SUM(R198:R207)-SMALL(R198:R207,1)</f>
        <v>2760</v>
      </c>
      <c r="S210" s="62"/>
      <c r="T210" s="28">
        <f>SUM(T198:T207)-SMALL(T198:T207,1)</f>
        <v>2855</v>
      </c>
      <c r="U210" s="62"/>
      <c r="V210" s="28">
        <f>SUM(V198:V207)-SMALL(V198:V207,1)</f>
        <v>2842</v>
      </c>
      <c r="W210" s="62"/>
      <c r="X210" s="28">
        <f>SUM(X198:X207)-SMALL(X198:X207,1)</f>
        <v>3001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430</v>
      </c>
      <c r="E213" s="55" t="s">
        <v>91</v>
      </c>
      <c r="F213" s="100">
        <f>SUM(B5)</f>
        <v>382</v>
      </c>
      <c r="G213" s="98" t="s">
        <v>23</v>
      </c>
      <c r="H213" s="120">
        <f>SUM(B3)</f>
        <v>327</v>
      </c>
      <c r="I213" s="55" t="s">
        <v>24</v>
      </c>
      <c r="J213" s="120">
        <f>SUM(B2)</f>
        <v>430</v>
      </c>
      <c r="K213" s="55" t="s">
        <v>24</v>
      </c>
      <c r="L213" s="120">
        <f>SUM(B2)</f>
        <v>430</v>
      </c>
      <c r="M213" s="55" t="s">
        <v>91</v>
      </c>
      <c r="N213" s="100">
        <f>SUM(B5)</f>
        <v>382</v>
      </c>
      <c r="O213" s="55" t="s">
        <v>24</v>
      </c>
      <c r="P213" s="120">
        <f>SUM(B2)</f>
        <v>430</v>
      </c>
      <c r="Q213" s="55" t="s">
        <v>94</v>
      </c>
      <c r="R213" s="120">
        <f>SUM(B4)</f>
        <v>573</v>
      </c>
      <c r="S213" s="55" t="s">
        <v>24</v>
      </c>
      <c r="T213" s="120">
        <f>SUM(B2)</f>
        <v>430</v>
      </c>
      <c r="U213" s="98" t="s">
        <v>23</v>
      </c>
      <c r="V213" s="120">
        <f>SUM(B3)</f>
        <v>327</v>
      </c>
      <c r="W213" s="55" t="s">
        <v>91</v>
      </c>
      <c r="X213" s="100">
        <f>SUM(B5)</f>
        <v>382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506</v>
      </c>
      <c r="E214" s="55" t="s">
        <v>219</v>
      </c>
      <c r="F214" s="100">
        <f>SUM(B8)</f>
        <v>296</v>
      </c>
      <c r="G214" s="55" t="s">
        <v>219</v>
      </c>
      <c r="H214" s="100">
        <f>SUM(B8)</f>
        <v>296</v>
      </c>
      <c r="I214" s="55" t="s">
        <v>1</v>
      </c>
      <c r="J214" s="100">
        <f>SUM(B6)</f>
        <v>485</v>
      </c>
      <c r="K214" s="55" t="s">
        <v>31</v>
      </c>
      <c r="L214" s="100">
        <f>SUM(B7)</f>
        <v>437</v>
      </c>
      <c r="M214" s="55" t="s">
        <v>219</v>
      </c>
      <c r="N214" s="100">
        <f>SUM(B8)</f>
        <v>296</v>
      </c>
      <c r="O214" s="55" t="s">
        <v>1</v>
      </c>
      <c r="P214" s="100">
        <f>SUM(B6)</f>
        <v>485</v>
      </c>
      <c r="Q214" s="55" t="s">
        <v>31</v>
      </c>
      <c r="R214" s="100">
        <f>SUM(B7)</f>
        <v>437</v>
      </c>
      <c r="S214" s="55" t="s">
        <v>1</v>
      </c>
      <c r="T214" s="100">
        <f>SUM(B6)</f>
        <v>485</v>
      </c>
      <c r="U214" s="55" t="s">
        <v>1</v>
      </c>
      <c r="V214" s="100">
        <f>SUM(B6)</f>
        <v>485</v>
      </c>
      <c r="W214" s="55" t="s">
        <v>219</v>
      </c>
      <c r="X214" s="100">
        <f>SUM(B8)</f>
        <v>296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429</v>
      </c>
      <c r="E215" s="55" t="s">
        <v>96</v>
      </c>
      <c r="F215" s="100">
        <f>SUM(B11)</f>
        <v>429</v>
      </c>
      <c r="G215" s="55" t="s">
        <v>96</v>
      </c>
      <c r="H215" s="100">
        <f>SUM(B11)</f>
        <v>429</v>
      </c>
      <c r="I215" s="55" t="s">
        <v>96</v>
      </c>
      <c r="J215" s="100">
        <f>SUM(B11)</f>
        <v>429</v>
      </c>
      <c r="K215" s="55" t="s">
        <v>96</v>
      </c>
      <c r="L215" s="100">
        <f>SUM(B11)</f>
        <v>429</v>
      </c>
      <c r="M215" s="55" t="s">
        <v>96</v>
      </c>
      <c r="N215" s="100">
        <f>SUM(B11)</f>
        <v>429</v>
      </c>
      <c r="O215" s="55" t="s">
        <v>96</v>
      </c>
      <c r="P215" s="100">
        <f>SUM(B11)</f>
        <v>429</v>
      </c>
      <c r="Q215" s="55" t="s">
        <v>96</v>
      </c>
      <c r="R215" s="100">
        <f>SUM(B11)</f>
        <v>429</v>
      </c>
      <c r="S215" s="55" t="s">
        <v>96</v>
      </c>
      <c r="T215" s="100">
        <f>SUM(B11)</f>
        <v>429</v>
      </c>
      <c r="U215" s="55" t="s">
        <v>96</v>
      </c>
      <c r="V215" s="100">
        <f>SUM(B11)</f>
        <v>429</v>
      </c>
      <c r="W215" s="55" t="s">
        <v>96</v>
      </c>
      <c r="X215" s="100">
        <f>SUM(B11)</f>
        <v>429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299</v>
      </c>
      <c r="E216" s="55" t="s">
        <v>315</v>
      </c>
      <c r="F216" s="100">
        <f>SUM(B13)</f>
        <v>299</v>
      </c>
      <c r="G216" s="55" t="s">
        <v>315</v>
      </c>
      <c r="H216" s="100">
        <f>SUM(B13)</f>
        <v>299</v>
      </c>
      <c r="I216" s="55" t="s">
        <v>84</v>
      </c>
      <c r="J216" s="100">
        <f>SUM(B14)</f>
        <v>296</v>
      </c>
      <c r="K216" s="55" t="s">
        <v>315</v>
      </c>
      <c r="L216" s="100">
        <f>SUM(B13)</f>
        <v>299</v>
      </c>
      <c r="M216" s="55" t="s">
        <v>315</v>
      </c>
      <c r="N216" s="100">
        <f>SUM(B13)</f>
        <v>299</v>
      </c>
      <c r="O216" s="55" t="s">
        <v>2</v>
      </c>
      <c r="P216" s="100">
        <f>SUM(B15)</f>
        <v>231</v>
      </c>
      <c r="Q216" s="55" t="s">
        <v>2</v>
      </c>
      <c r="R216" s="100">
        <f>SUM(B15)</f>
        <v>231</v>
      </c>
      <c r="S216" s="55" t="s">
        <v>84</v>
      </c>
      <c r="T216" s="100">
        <f>SUM(B14)</f>
        <v>296</v>
      </c>
      <c r="U216" s="55" t="s">
        <v>84</v>
      </c>
      <c r="V216" s="100">
        <f>SUM(B14)</f>
        <v>296</v>
      </c>
      <c r="W216" s="55" t="s">
        <v>2</v>
      </c>
      <c r="X216" s="100">
        <f>SUM(B15)</f>
        <v>231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375</v>
      </c>
      <c r="E217" s="55" t="s">
        <v>220</v>
      </c>
      <c r="F217" s="100">
        <f>SUM(B17)</f>
        <v>375</v>
      </c>
      <c r="G217" s="55" t="s">
        <v>220</v>
      </c>
      <c r="H217" s="100">
        <f>SUM(B17)</f>
        <v>375</v>
      </c>
      <c r="I217" s="55" t="s">
        <v>220</v>
      </c>
      <c r="J217" s="100">
        <f>SUM(B17)</f>
        <v>375</v>
      </c>
      <c r="K217" s="55" t="s">
        <v>220</v>
      </c>
      <c r="L217" s="100">
        <f>SUM(B17)</f>
        <v>375</v>
      </c>
      <c r="M217" s="55" t="s">
        <v>220</v>
      </c>
      <c r="N217" s="100">
        <f>SUM(B17)</f>
        <v>375</v>
      </c>
      <c r="O217" s="55" t="s">
        <v>220</v>
      </c>
      <c r="P217" s="100">
        <f>SUM(B17)</f>
        <v>375</v>
      </c>
      <c r="Q217" s="55" t="s">
        <v>220</v>
      </c>
      <c r="R217" s="100">
        <f>SUM(B17)</f>
        <v>375</v>
      </c>
      <c r="S217" s="55" t="s">
        <v>220</v>
      </c>
      <c r="T217" s="100">
        <f>SUM(B17)</f>
        <v>375</v>
      </c>
      <c r="U217" s="55" t="s">
        <v>220</v>
      </c>
      <c r="V217" s="100">
        <f>SUM(B17)</f>
        <v>375</v>
      </c>
      <c r="W217" s="55" t="s">
        <v>220</v>
      </c>
      <c r="X217" s="100">
        <f>SUM(B17)</f>
        <v>375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244</v>
      </c>
      <c r="E218" s="55" t="s">
        <v>316</v>
      </c>
      <c r="F218" s="100">
        <f>SUM(B21)</f>
        <v>230</v>
      </c>
      <c r="G218" s="55" t="s">
        <v>316</v>
      </c>
      <c r="H218" s="100">
        <f>SUM(B21)</f>
        <v>230</v>
      </c>
      <c r="I218" s="55" t="s">
        <v>92</v>
      </c>
      <c r="J218" s="100">
        <f>SUM(B20)</f>
        <v>244</v>
      </c>
      <c r="K218" s="55" t="s">
        <v>92</v>
      </c>
      <c r="L218" s="100">
        <f>SUM(B20)</f>
        <v>244</v>
      </c>
      <c r="M218" s="55" t="s">
        <v>316</v>
      </c>
      <c r="N218" s="100">
        <f>SUM(B21)</f>
        <v>230</v>
      </c>
      <c r="O218" s="55" t="s">
        <v>92</v>
      </c>
      <c r="P218" s="100">
        <f>SUM(B20)</f>
        <v>244</v>
      </c>
      <c r="Q218" s="55" t="s">
        <v>92</v>
      </c>
      <c r="R218" s="100">
        <f>SUM(B20)</f>
        <v>244</v>
      </c>
      <c r="S218" s="55" t="s">
        <v>316</v>
      </c>
      <c r="T218" s="100">
        <f>SUM(B21)</f>
        <v>230</v>
      </c>
      <c r="U218" s="55" t="s">
        <v>92</v>
      </c>
      <c r="V218" s="100">
        <f>SUM(B20)</f>
        <v>244</v>
      </c>
      <c r="W218" s="55" t="s">
        <v>92</v>
      </c>
      <c r="X218" s="100">
        <f>SUM(B20)</f>
        <v>244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314</v>
      </c>
      <c r="E219" s="55" t="s">
        <v>318</v>
      </c>
      <c r="F219" s="100">
        <f>SUM(B23)</f>
        <v>314</v>
      </c>
      <c r="G219" s="55" t="s">
        <v>318</v>
      </c>
      <c r="H219" s="100">
        <f>SUM(B23)</f>
        <v>314</v>
      </c>
      <c r="I219" s="55" t="s">
        <v>318</v>
      </c>
      <c r="J219" s="100">
        <f>SUM(B23)</f>
        <v>314</v>
      </c>
      <c r="K219" s="55" t="s">
        <v>318</v>
      </c>
      <c r="L219" s="100">
        <f>SUM(B23)</f>
        <v>314</v>
      </c>
      <c r="M219" s="55" t="s">
        <v>318</v>
      </c>
      <c r="N219" s="100">
        <f>SUM(B23)</f>
        <v>314</v>
      </c>
      <c r="O219" s="55" t="s">
        <v>318</v>
      </c>
      <c r="P219" s="100">
        <f>SUM(B23)</f>
        <v>314</v>
      </c>
      <c r="Q219" s="55" t="s">
        <v>318</v>
      </c>
      <c r="R219" s="100">
        <f>SUM(B23)</f>
        <v>314</v>
      </c>
      <c r="S219" s="55" t="s">
        <v>318</v>
      </c>
      <c r="T219" s="100">
        <f>SUM(B23)</f>
        <v>314</v>
      </c>
      <c r="U219" s="55" t="s">
        <v>317</v>
      </c>
      <c r="V219" s="100">
        <f>SUM(B22)</f>
        <v>245</v>
      </c>
      <c r="W219" s="55" t="s">
        <v>318</v>
      </c>
      <c r="X219" s="100">
        <f>SUM(B23)</f>
        <v>314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203</v>
      </c>
      <c r="E220" s="55" t="s">
        <v>70</v>
      </c>
      <c r="F220" s="100">
        <f>SUM(B27)</f>
        <v>203</v>
      </c>
      <c r="G220" s="55" t="s">
        <v>154</v>
      </c>
      <c r="H220" s="100">
        <f>SUM(B26)</f>
        <v>145</v>
      </c>
      <c r="I220" s="55" t="s">
        <v>154</v>
      </c>
      <c r="J220" s="100">
        <f>SUM(B26)</f>
        <v>145</v>
      </c>
      <c r="K220" s="55" t="s">
        <v>154</v>
      </c>
      <c r="L220" s="100">
        <f>SUM(B26)</f>
        <v>145</v>
      </c>
      <c r="M220" s="55" t="s">
        <v>154</v>
      </c>
      <c r="N220" s="100">
        <f>SUM(B26)</f>
        <v>145</v>
      </c>
      <c r="O220" s="55" t="s">
        <v>154</v>
      </c>
      <c r="P220" s="100">
        <f>SUM(B26)</f>
        <v>145</v>
      </c>
      <c r="Q220" s="55" t="s">
        <v>154</v>
      </c>
      <c r="R220" s="100">
        <f>SUM(B26)</f>
        <v>145</v>
      </c>
      <c r="S220" s="55" t="s">
        <v>154</v>
      </c>
      <c r="T220" s="100">
        <f>SUM(B26)</f>
        <v>145</v>
      </c>
      <c r="U220" s="55" t="s">
        <v>154</v>
      </c>
      <c r="V220" s="100">
        <f>SUM(B26)</f>
        <v>145</v>
      </c>
      <c r="W220" s="55" t="s">
        <v>93</v>
      </c>
      <c r="X220" s="100">
        <f>SUM(B25)</f>
        <v>214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164</v>
      </c>
      <c r="E221" s="55" t="s">
        <v>319</v>
      </c>
      <c r="F221" s="100">
        <f>SUM(B30)</f>
        <v>164</v>
      </c>
      <c r="G221" s="55" t="s">
        <v>320</v>
      </c>
      <c r="H221" s="100">
        <f>SUM(B29)</f>
        <v>228</v>
      </c>
      <c r="I221" s="55" t="s">
        <v>221</v>
      </c>
      <c r="J221" s="100">
        <f>SUM(B28)</f>
        <v>184</v>
      </c>
      <c r="K221" s="55" t="s">
        <v>320</v>
      </c>
      <c r="L221" s="100">
        <f>SUM(B29)</f>
        <v>228</v>
      </c>
      <c r="M221" s="55" t="s">
        <v>320</v>
      </c>
      <c r="N221" s="100">
        <f>SUM(B29)</f>
        <v>228</v>
      </c>
      <c r="O221" s="55" t="s">
        <v>319</v>
      </c>
      <c r="P221" s="100">
        <f>SUM(B30)</f>
        <v>164</v>
      </c>
      <c r="Q221" s="55" t="s">
        <v>320</v>
      </c>
      <c r="R221" s="100">
        <f>SUM(B29)</f>
        <v>228</v>
      </c>
      <c r="S221" s="55" t="s">
        <v>319</v>
      </c>
      <c r="T221" s="100">
        <f>SUM(B30)</f>
        <v>164</v>
      </c>
      <c r="U221" s="55" t="s">
        <v>319</v>
      </c>
      <c r="V221" s="100">
        <f>SUM(B30)</f>
        <v>164</v>
      </c>
      <c r="W221" s="55" t="s">
        <v>221</v>
      </c>
      <c r="X221" s="100">
        <f>SUM(B28)</f>
        <v>184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177</v>
      </c>
      <c r="E222" s="55" t="s">
        <v>222</v>
      </c>
      <c r="F222" s="100">
        <f>SUM(B31)</f>
        <v>177</v>
      </c>
      <c r="G222" s="138" t="s">
        <v>175</v>
      </c>
      <c r="H222" s="100">
        <f>SUM(B32)</f>
        <v>154</v>
      </c>
      <c r="I222" s="55" t="s">
        <v>222</v>
      </c>
      <c r="J222" s="100">
        <f>SUM(B31)</f>
        <v>177</v>
      </c>
      <c r="K222" s="55" t="s">
        <v>222</v>
      </c>
      <c r="L222" s="100">
        <f>SUM(B31)</f>
        <v>177</v>
      </c>
      <c r="M222" s="138" t="s">
        <v>175</v>
      </c>
      <c r="N222" s="100">
        <f>SUM(B32)</f>
        <v>154</v>
      </c>
      <c r="O222" s="55" t="s">
        <v>222</v>
      </c>
      <c r="P222" s="100">
        <f>SUM(B31)</f>
        <v>177</v>
      </c>
      <c r="Q222" s="55" t="s">
        <v>222</v>
      </c>
      <c r="R222" s="100">
        <f>SUM(B31)</f>
        <v>177</v>
      </c>
      <c r="S222" s="138" t="s">
        <v>175</v>
      </c>
      <c r="T222" s="100">
        <f>SUM(B32)</f>
        <v>154</v>
      </c>
      <c r="U222" s="55" t="s">
        <v>222</v>
      </c>
      <c r="V222" s="100">
        <f>SUM(B31)</f>
        <v>177</v>
      </c>
      <c r="W222" s="138" t="s">
        <v>175</v>
      </c>
      <c r="X222" s="100">
        <f>SUM(B32)</f>
        <v>154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2977</v>
      </c>
      <c r="E225" s="62"/>
      <c r="F225" s="28">
        <f>SUM(F213:F222)-SMALL(F213:F222,1)</f>
        <v>2705</v>
      </c>
      <c r="G225" s="62"/>
      <c r="H225" s="28">
        <f>SUM(H213:H222)-SMALL(H213:H222,1)</f>
        <v>2652</v>
      </c>
      <c r="I225" s="62"/>
      <c r="J225" s="28">
        <f>SUM(J213:J222)-SMALL(J213:J222,1)</f>
        <v>2934</v>
      </c>
      <c r="K225" s="62"/>
      <c r="L225" s="28">
        <f>SUM(L213:L222)-SMALL(L213:L222,1)</f>
        <v>2933</v>
      </c>
      <c r="M225" s="62"/>
      <c r="N225" s="28">
        <f>SUM(N213:N222)-SMALL(N213:N222,1)</f>
        <v>2707</v>
      </c>
      <c r="O225" s="62"/>
      <c r="P225" s="28">
        <f>SUM(P213:P222)-SMALL(P213:P222,1)</f>
        <v>2849</v>
      </c>
      <c r="Q225" s="62"/>
      <c r="R225" s="28">
        <f>SUM(R213:R222)-SMALL(R213:R222,1)</f>
        <v>3008</v>
      </c>
      <c r="S225" s="62"/>
      <c r="T225" s="28">
        <f>SUM(T213:T222)-SMALL(T213:T222,1)</f>
        <v>2877</v>
      </c>
      <c r="U225" s="62"/>
      <c r="V225" s="28">
        <f>SUM(V213:V222)-SMALL(V213:V222,1)</f>
        <v>2742</v>
      </c>
      <c r="W225" s="62"/>
      <c r="X225" s="28">
        <f>SUM(X213:X222)-SMALL(X213:X222,1)</f>
        <v>2669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573</v>
      </c>
      <c r="E228" s="55" t="s">
        <v>24</v>
      </c>
      <c r="F228" s="120">
        <f>SUM(B2)</f>
        <v>430</v>
      </c>
      <c r="G228" s="55" t="s">
        <v>91</v>
      </c>
      <c r="H228" s="120">
        <f>SUM(B5)</f>
        <v>382</v>
      </c>
      <c r="I228" s="98" t="s">
        <v>23</v>
      </c>
      <c r="J228" s="120">
        <f>SUM(B3)</f>
        <v>327</v>
      </c>
      <c r="K228" s="55" t="s">
        <v>24</v>
      </c>
      <c r="L228" s="120">
        <f>SUM(B2)</f>
        <v>430</v>
      </c>
      <c r="M228" s="55" t="s">
        <v>24</v>
      </c>
      <c r="N228" s="120">
        <f>SUM(B2)</f>
        <v>430</v>
      </c>
      <c r="O228" s="55" t="s">
        <v>24</v>
      </c>
      <c r="P228" s="120">
        <f>SUM(B2)</f>
        <v>430</v>
      </c>
      <c r="Q228" s="55" t="s">
        <v>91</v>
      </c>
      <c r="R228" s="120">
        <f>SUM(B5)</f>
        <v>382</v>
      </c>
      <c r="S228" s="55" t="s">
        <v>24</v>
      </c>
      <c r="T228" s="120">
        <f>SUM(B2)</f>
        <v>430</v>
      </c>
      <c r="U228" s="55" t="s">
        <v>91</v>
      </c>
      <c r="V228" s="120">
        <f>SUM(B5)</f>
        <v>382</v>
      </c>
      <c r="W228" s="55" t="s">
        <v>24</v>
      </c>
      <c r="X228" s="120">
        <f>SUM(B2)</f>
        <v>430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485</v>
      </c>
      <c r="E229" s="55" t="s">
        <v>31</v>
      </c>
      <c r="F229" s="100">
        <f>SUM(B7)</f>
        <v>437</v>
      </c>
      <c r="G229" s="55" t="s">
        <v>219</v>
      </c>
      <c r="H229" s="100">
        <f>SUM(B8)</f>
        <v>296</v>
      </c>
      <c r="I229" s="55" t="s">
        <v>31</v>
      </c>
      <c r="J229" s="100">
        <f>SUM(B7)</f>
        <v>437</v>
      </c>
      <c r="K229" s="55" t="s">
        <v>1</v>
      </c>
      <c r="L229" s="100">
        <f>SUM(B6)</f>
        <v>485</v>
      </c>
      <c r="M229" s="55" t="s">
        <v>219</v>
      </c>
      <c r="N229" s="100">
        <f>SUM(B8)</f>
        <v>296</v>
      </c>
      <c r="O229" s="55" t="s">
        <v>38</v>
      </c>
      <c r="P229" s="100">
        <f>SUM(B9)</f>
        <v>506</v>
      </c>
      <c r="Q229" s="55" t="s">
        <v>31</v>
      </c>
      <c r="R229" s="100">
        <f>SUM(B7)</f>
        <v>437</v>
      </c>
      <c r="S229" s="55" t="s">
        <v>31</v>
      </c>
      <c r="T229" s="100">
        <f>SUM(B7)</f>
        <v>437</v>
      </c>
      <c r="U229" s="55" t="s">
        <v>219</v>
      </c>
      <c r="V229" s="100">
        <f>SUM(B8)</f>
        <v>296</v>
      </c>
      <c r="W229" s="55" t="s">
        <v>31</v>
      </c>
      <c r="X229" s="100">
        <f>SUM(B7)</f>
        <v>437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429</v>
      </c>
      <c r="E230" s="55" t="s">
        <v>95</v>
      </c>
      <c r="F230" s="100">
        <f>SUM(B10)</f>
        <v>429</v>
      </c>
      <c r="G230" s="55" t="s">
        <v>96</v>
      </c>
      <c r="H230" s="100">
        <f>SUM(B11)</f>
        <v>429</v>
      </c>
      <c r="I230" s="55" t="s">
        <v>96</v>
      </c>
      <c r="J230" s="100">
        <f>SUM(B11)</f>
        <v>429</v>
      </c>
      <c r="K230" s="55" t="s">
        <v>96</v>
      </c>
      <c r="L230" s="100">
        <f>SUM(B11)</f>
        <v>429</v>
      </c>
      <c r="M230" s="55" t="s">
        <v>96</v>
      </c>
      <c r="N230" s="100">
        <f>SUM(B11)</f>
        <v>429</v>
      </c>
      <c r="O230" s="55" t="s">
        <v>95</v>
      </c>
      <c r="P230" s="100">
        <f>SUM(B10)</f>
        <v>429</v>
      </c>
      <c r="Q230" s="55" t="s">
        <v>96</v>
      </c>
      <c r="R230" s="100">
        <f>SUM(B11)</f>
        <v>429</v>
      </c>
      <c r="S230" s="55" t="s">
        <v>96</v>
      </c>
      <c r="T230" s="100">
        <f>SUM(B11)</f>
        <v>429</v>
      </c>
      <c r="U230" s="55" t="s">
        <v>96</v>
      </c>
      <c r="V230" s="100">
        <f>SUM(B11)</f>
        <v>429</v>
      </c>
      <c r="W230" s="55" t="s">
        <v>95</v>
      </c>
      <c r="X230" s="100">
        <f>SUM(B10)</f>
        <v>429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231</v>
      </c>
      <c r="E231" s="55" t="s">
        <v>315</v>
      </c>
      <c r="F231" s="100">
        <f>SUM(B13)</f>
        <v>299</v>
      </c>
      <c r="G231" s="55" t="s">
        <v>2</v>
      </c>
      <c r="H231" s="100">
        <f>SUM(B15)</f>
        <v>231</v>
      </c>
      <c r="I231" s="55" t="s">
        <v>84</v>
      </c>
      <c r="J231" s="100">
        <f>SUM(B14)</f>
        <v>296</v>
      </c>
      <c r="K231" s="55" t="s">
        <v>2</v>
      </c>
      <c r="L231" s="100">
        <f>SUM(B15)</f>
        <v>231</v>
      </c>
      <c r="M231" s="55" t="s">
        <v>84</v>
      </c>
      <c r="N231" s="100">
        <f>SUM(B14)</f>
        <v>296</v>
      </c>
      <c r="O231" s="55" t="s">
        <v>2</v>
      </c>
      <c r="P231" s="100">
        <f>SUM(B15)</f>
        <v>231</v>
      </c>
      <c r="Q231" s="55" t="s">
        <v>315</v>
      </c>
      <c r="R231" s="100">
        <f>SUM(B13)</f>
        <v>299</v>
      </c>
      <c r="S231" s="55" t="s">
        <v>84</v>
      </c>
      <c r="T231" s="100">
        <f>SUM(B14)</f>
        <v>296</v>
      </c>
      <c r="U231" s="55" t="s">
        <v>315</v>
      </c>
      <c r="V231" s="100">
        <f>SUM(B13)</f>
        <v>299</v>
      </c>
      <c r="W231" s="55" t="s">
        <v>315</v>
      </c>
      <c r="X231" s="100">
        <f>SUM(B13)</f>
        <v>299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375</v>
      </c>
      <c r="E232" s="55" t="s">
        <v>19</v>
      </c>
      <c r="F232" s="100">
        <f>SUM(B18)</f>
        <v>421</v>
      </c>
      <c r="G232" s="55" t="s">
        <v>220</v>
      </c>
      <c r="H232" s="100">
        <f>SUM(B17)</f>
        <v>375</v>
      </c>
      <c r="I232" s="55" t="s">
        <v>220</v>
      </c>
      <c r="J232" s="100">
        <f>SUM(B17)</f>
        <v>375</v>
      </c>
      <c r="K232" s="55" t="s">
        <v>220</v>
      </c>
      <c r="L232" s="100">
        <f>SUM(B17)</f>
        <v>375</v>
      </c>
      <c r="M232" s="55" t="s">
        <v>220</v>
      </c>
      <c r="N232" s="100">
        <f>SUM(B17)</f>
        <v>375</v>
      </c>
      <c r="O232" s="55" t="s">
        <v>220</v>
      </c>
      <c r="P232" s="100">
        <f>SUM(B17)</f>
        <v>375</v>
      </c>
      <c r="Q232" s="55" t="s">
        <v>19</v>
      </c>
      <c r="R232" s="100">
        <f>SUM(B18)</f>
        <v>421</v>
      </c>
      <c r="S232" s="55" t="s">
        <v>19</v>
      </c>
      <c r="T232" s="100">
        <f>SUM(B18)</f>
        <v>421</v>
      </c>
      <c r="U232" s="55" t="s">
        <v>220</v>
      </c>
      <c r="V232" s="100">
        <f>SUM(B17)</f>
        <v>375</v>
      </c>
      <c r="W232" s="55" t="s">
        <v>220</v>
      </c>
      <c r="X232" s="100">
        <f>SUM(B17)</f>
        <v>375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244</v>
      </c>
      <c r="E233" s="55" t="s">
        <v>92</v>
      </c>
      <c r="F233" s="100">
        <f>SUM(B20)</f>
        <v>244</v>
      </c>
      <c r="G233" s="55" t="s">
        <v>29</v>
      </c>
      <c r="H233" s="100">
        <f>SUM(B19)</f>
        <v>263</v>
      </c>
      <c r="I233" s="55" t="s">
        <v>29</v>
      </c>
      <c r="J233" s="100">
        <f>SUM(B19)</f>
        <v>263</v>
      </c>
      <c r="K233" s="55" t="s">
        <v>92</v>
      </c>
      <c r="L233" s="100">
        <f>SUM(B20)</f>
        <v>244</v>
      </c>
      <c r="M233" s="55" t="s">
        <v>29</v>
      </c>
      <c r="N233" s="100">
        <f>SUM(B19)</f>
        <v>263</v>
      </c>
      <c r="O233" s="55" t="s">
        <v>29</v>
      </c>
      <c r="P233" s="100">
        <f>SUM(B19)</f>
        <v>263</v>
      </c>
      <c r="Q233" s="55" t="s">
        <v>92</v>
      </c>
      <c r="R233" s="100">
        <f>SUM(B20)</f>
        <v>244</v>
      </c>
      <c r="S233" s="55" t="s">
        <v>316</v>
      </c>
      <c r="T233" s="100">
        <f>SUM(B21)</f>
        <v>230</v>
      </c>
      <c r="U233" s="55" t="s">
        <v>92</v>
      </c>
      <c r="V233" s="100">
        <f>SUM(B20)</f>
        <v>244</v>
      </c>
      <c r="W233" s="55" t="s">
        <v>92</v>
      </c>
      <c r="X233" s="100">
        <f>SUM(B20)</f>
        <v>244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314</v>
      </c>
      <c r="E234" s="55" t="s">
        <v>317</v>
      </c>
      <c r="F234" s="100">
        <f>SUM(B22)</f>
        <v>245</v>
      </c>
      <c r="G234" s="55" t="s">
        <v>318</v>
      </c>
      <c r="H234" s="100">
        <f>SUM(B23)</f>
        <v>314</v>
      </c>
      <c r="I234" s="55" t="s">
        <v>20</v>
      </c>
      <c r="J234" s="100">
        <f>SUM(B24)</f>
        <v>186</v>
      </c>
      <c r="K234" s="55" t="s">
        <v>318</v>
      </c>
      <c r="L234" s="100">
        <f>SUM(B23)</f>
        <v>314</v>
      </c>
      <c r="M234" s="55" t="s">
        <v>317</v>
      </c>
      <c r="N234" s="100">
        <f>SUM(B22)</f>
        <v>245</v>
      </c>
      <c r="O234" s="55" t="s">
        <v>318</v>
      </c>
      <c r="P234" s="100">
        <f>SUM(B23)</f>
        <v>314</v>
      </c>
      <c r="Q234" s="55" t="s">
        <v>317</v>
      </c>
      <c r="R234" s="100">
        <f>SUM(B22)</f>
        <v>245</v>
      </c>
      <c r="S234" s="55" t="s">
        <v>318</v>
      </c>
      <c r="T234" s="100">
        <f>SUM(B23)</f>
        <v>314</v>
      </c>
      <c r="U234" s="55" t="s">
        <v>317</v>
      </c>
      <c r="V234" s="100">
        <f>SUM(B22)</f>
        <v>245</v>
      </c>
      <c r="W234" s="55" t="s">
        <v>317</v>
      </c>
      <c r="X234" s="100">
        <f>SUM(B22)</f>
        <v>245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145</v>
      </c>
      <c r="E235" s="55" t="s">
        <v>93</v>
      </c>
      <c r="F235" s="100">
        <f>SUM(B25)</f>
        <v>214</v>
      </c>
      <c r="G235" s="55" t="s">
        <v>154</v>
      </c>
      <c r="H235" s="100">
        <f>SUM(B26)</f>
        <v>145</v>
      </c>
      <c r="I235" s="55" t="s">
        <v>154</v>
      </c>
      <c r="J235" s="100">
        <f>SUM(B26)</f>
        <v>145</v>
      </c>
      <c r="K235" s="55" t="s">
        <v>154</v>
      </c>
      <c r="L235" s="100">
        <f>SUM(B26)</f>
        <v>145</v>
      </c>
      <c r="M235" s="55" t="s">
        <v>93</v>
      </c>
      <c r="N235" s="100">
        <f>SUM(B25)</f>
        <v>214</v>
      </c>
      <c r="O235" s="55" t="s">
        <v>93</v>
      </c>
      <c r="P235" s="100">
        <f>SUM(B25)</f>
        <v>214</v>
      </c>
      <c r="Q235" s="55" t="s">
        <v>154</v>
      </c>
      <c r="R235" s="100">
        <f>SUM(B26)</f>
        <v>145</v>
      </c>
      <c r="S235" s="55" t="s">
        <v>93</v>
      </c>
      <c r="T235" s="100">
        <f>SUM(B25)</f>
        <v>214</v>
      </c>
      <c r="U235" s="55" t="s">
        <v>154</v>
      </c>
      <c r="V235" s="100">
        <f>SUM(B26)</f>
        <v>145</v>
      </c>
      <c r="W235" s="55" t="s">
        <v>154</v>
      </c>
      <c r="X235" s="100">
        <f>SUM(B26)</f>
        <v>145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164</v>
      </c>
      <c r="E236" s="55" t="s">
        <v>221</v>
      </c>
      <c r="F236" s="100">
        <f>SUM(B28)</f>
        <v>184</v>
      </c>
      <c r="G236" s="55" t="s">
        <v>319</v>
      </c>
      <c r="H236" s="100">
        <f>SUM(B30)</f>
        <v>164</v>
      </c>
      <c r="I236" s="55" t="s">
        <v>221</v>
      </c>
      <c r="J236" s="100">
        <f>SUM(B28)</f>
        <v>184</v>
      </c>
      <c r="K236" s="55" t="s">
        <v>319</v>
      </c>
      <c r="L236" s="100">
        <f>SUM(B30)</f>
        <v>164</v>
      </c>
      <c r="M236" s="55" t="s">
        <v>319</v>
      </c>
      <c r="N236" s="100">
        <f>SUM(B30)</f>
        <v>164</v>
      </c>
      <c r="O236" s="55" t="s">
        <v>221</v>
      </c>
      <c r="P236" s="100">
        <f>SUM(B28)</f>
        <v>184</v>
      </c>
      <c r="Q236" s="55" t="s">
        <v>320</v>
      </c>
      <c r="R236" s="100">
        <f>SUM(B29)</f>
        <v>228</v>
      </c>
      <c r="S236" s="55" t="s">
        <v>320</v>
      </c>
      <c r="T236" s="100">
        <f>SUM(B29)</f>
        <v>228</v>
      </c>
      <c r="U236" s="55" t="s">
        <v>320</v>
      </c>
      <c r="V236" s="100">
        <f>SUM(B29)</f>
        <v>228</v>
      </c>
      <c r="W236" s="55" t="s">
        <v>221</v>
      </c>
      <c r="X236" s="100">
        <f>SUM(B28)</f>
        <v>184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177</v>
      </c>
      <c r="E237" s="55" t="s">
        <v>222</v>
      </c>
      <c r="F237" s="100">
        <f>SUM(B31)</f>
        <v>177</v>
      </c>
      <c r="G237" s="138" t="s">
        <v>175</v>
      </c>
      <c r="H237" s="100">
        <f>SUM(B32)</f>
        <v>154</v>
      </c>
      <c r="I237" s="138" t="s">
        <v>175</v>
      </c>
      <c r="J237" s="100">
        <f>SUM(B32)</f>
        <v>154</v>
      </c>
      <c r="K237" s="55" t="s">
        <v>222</v>
      </c>
      <c r="L237" s="100">
        <f>SUM(B31)</f>
        <v>177</v>
      </c>
      <c r="M237" s="55" t="s">
        <v>222</v>
      </c>
      <c r="N237" s="100">
        <f>SUM(B31)</f>
        <v>177</v>
      </c>
      <c r="O237" s="138" t="s">
        <v>175</v>
      </c>
      <c r="P237" s="100">
        <f>SUM(B32)</f>
        <v>154</v>
      </c>
      <c r="Q237" s="138" t="s">
        <v>175</v>
      </c>
      <c r="R237" s="100">
        <f>SUM(B32)</f>
        <v>154</v>
      </c>
      <c r="S237" s="55" t="s">
        <v>222</v>
      </c>
      <c r="T237" s="100">
        <f>SUM(B31)</f>
        <v>177</v>
      </c>
      <c r="U237" s="55" t="s">
        <v>222</v>
      </c>
      <c r="V237" s="100">
        <f>SUM(B31)</f>
        <v>177</v>
      </c>
      <c r="W237" s="138" t="s">
        <v>175</v>
      </c>
      <c r="X237" s="100">
        <f>SUM(B32)</f>
        <v>154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2992</v>
      </c>
      <c r="E240" s="62"/>
      <c r="F240" s="28">
        <f>SUM(F228:F237)-SMALL(F228:F237,1)</f>
        <v>2903</v>
      </c>
      <c r="G240" s="62"/>
      <c r="H240" s="28">
        <f>SUM(H228:H237)-SMALL(H228:H237,1)</f>
        <v>2608</v>
      </c>
      <c r="I240" s="62"/>
      <c r="J240" s="28">
        <f>SUM(J228:J237)-SMALL(J228:J237,1)</f>
        <v>2651</v>
      </c>
      <c r="K240" s="62"/>
      <c r="L240" s="28">
        <f>SUM(L228:L237)-SMALL(L228:L237,1)</f>
        <v>2849</v>
      </c>
      <c r="M240" s="62"/>
      <c r="N240" s="28">
        <f>SUM(N228:N237)-SMALL(N228:N237,1)</f>
        <v>2725</v>
      </c>
      <c r="O240" s="62"/>
      <c r="P240" s="28">
        <f>SUM(P228:P237)-SMALL(P228:P237,1)</f>
        <v>2946</v>
      </c>
      <c r="Q240" s="62"/>
      <c r="R240" s="28">
        <f>SUM(R228:R237)-SMALL(R228:R237,1)</f>
        <v>2839</v>
      </c>
      <c r="S240" s="62"/>
      <c r="T240" s="28">
        <f>SUM(T228:T237)-SMALL(T228:T237,1)</f>
        <v>2999</v>
      </c>
      <c r="U240" s="62"/>
      <c r="V240" s="28">
        <f>SUM(V228:V237)-SMALL(V228:V237,1)</f>
        <v>2675</v>
      </c>
      <c r="W240" s="62"/>
      <c r="X240" s="28">
        <f>SUM(X228:X237)-SMALL(X228:X237,1)</f>
        <v>2797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430</v>
      </c>
      <c r="E243" s="55" t="s">
        <v>24</v>
      </c>
      <c r="F243" s="100">
        <f>SUM(B2)</f>
        <v>430</v>
      </c>
      <c r="G243" s="55" t="s">
        <v>94</v>
      </c>
      <c r="H243" s="100">
        <f>SUM(B4)</f>
        <v>573</v>
      </c>
      <c r="I243" s="55" t="s">
        <v>24</v>
      </c>
      <c r="J243" s="100">
        <f>SUM(B2)</f>
        <v>430</v>
      </c>
      <c r="K243" s="55" t="s">
        <v>94</v>
      </c>
      <c r="L243" s="100">
        <f>SUM(B4)</f>
        <v>573</v>
      </c>
      <c r="M243" s="55" t="s">
        <v>94</v>
      </c>
      <c r="N243" s="100">
        <f>SUM(B4)</f>
        <v>573</v>
      </c>
      <c r="O243" s="55" t="s">
        <v>24</v>
      </c>
      <c r="P243" s="100">
        <f>SUM(B2)</f>
        <v>430</v>
      </c>
      <c r="Q243" s="55" t="s">
        <v>24</v>
      </c>
      <c r="R243" s="100">
        <f>SUM(B2)</f>
        <v>430</v>
      </c>
      <c r="S243" s="55" t="s">
        <v>94</v>
      </c>
      <c r="T243" s="100">
        <f>SUM(B4)</f>
        <v>573</v>
      </c>
      <c r="U243" s="55" t="s">
        <v>24</v>
      </c>
      <c r="V243" s="100">
        <f>SUM(B2)</f>
        <v>430</v>
      </c>
      <c r="W243" s="55" t="s">
        <v>24</v>
      </c>
      <c r="X243" s="100">
        <f>SUM(B2)</f>
        <v>430</v>
      </c>
      <c r="Y243" s="48"/>
      <c r="Z243" s="48"/>
      <c r="AB243" s="43"/>
    </row>
    <row r="244" spans="3:28" ht="12.75">
      <c r="C244" s="55" t="s">
        <v>219</v>
      </c>
      <c r="D244" s="100">
        <f>SUM(B8)</f>
        <v>296</v>
      </c>
      <c r="E244" s="55" t="s">
        <v>31</v>
      </c>
      <c r="F244" s="100">
        <f>SUM(B7)</f>
        <v>437</v>
      </c>
      <c r="G244" s="55" t="s">
        <v>219</v>
      </c>
      <c r="H244" s="100">
        <f>SUM(B8)</f>
        <v>296</v>
      </c>
      <c r="I244" s="55" t="s">
        <v>1</v>
      </c>
      <c r="J244" s="100">
        <f>SUM(B6)</f>
        <v>485</v>
      </c>
      <c r="K244" s="55" t="s">
        <v>38</v>
      </c>
      <c r="L244" s="100">
        <f>SUM(B9)</f>
        <v>506</v>
      </c>
      <c r="M244" s="55" t="s">
        <v>219</v>
      </c>
      <c r="N244" s="100">
        <f>SUM(B8)</f>
        <v>296</v>
      </c>
      <c r="O244" s="55" t="s">
        <v>31</v>
      </c>
      <c r="P244" s="100">
        <f>SUM(B7)</f>
        <v>437</v>
      </c>
      <c r="Q244" s="55" t="s">
        <v>31</v>
      </c>
      <c r="R244" s="100">
        <f>SUM(B7)</f>
        <v>437</v>
      </c>
      <c r="S244" s="55" t="s">
        <v>1</v>
      </c>
      <c r="T244" s="100">
        <f>SUM(B6)</f>
        <v>485</v>
      </c>
      <c r="U244" s="55" t="s">
        <v>31</v>
      </c>
      <c r="V244" s="100">
        <f>SUM(B7)</f>
        <v>437</v>
      </c>
      <c r="W244" s="55" t="s">
        <v>1</v>
      </c>
      <c r="X244" s="100">
        <f>SUM(B6)</f>
        <v>485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429</v>
      </c>
      <c r="E245" s="55" t="s">
        <v>96</v>
      </c>
      <c r="F245" s="100">
        <f>SUM(B11)</f>
        <v>429</v>
      </c>
      <c r="G245" s="55" t="s">
        <v>96</v>
      </c>
      <c r="H245" s="100">
        <f>SUM(B11)</f>
        <v>429</v>
      </c>
      <c r="I245" s="55" t="s">
        <v>95</v>
      </c>
      <c r="J245" s="100">
        <f>SUM(B10)</f>
        <v>429</v>
      </c>
      <c r="K245" s="55" t="s">
        <v>96</v>
      </c>
      <c r="L245" s="100">
        <f>SUM(B11)</f>
        <v>429</v>
      </c>
      <c r="M245" s="55" t="s">
        <v>96</v>
      </c>
      <c r="N245" s="100">
        <f>SUM(B11)</f>
        <v>429</v>
      </c>
      <c r="O245" s="55" t="s">
        <v>96</v>
      </c>
      <c r="P245" s="100">
        <f>SUM(B11)</f>
        <v>429</v>
      </c>
      <c r="Q245" s="55" t="s">
        <v>96</v>
      </c>
      <c r="R245" s="100">
        <f>SUM(B11)</f>
        <v>429</v>
      </c>
      <c r="S245" s="55" t="s">
        <v>95</v>
      </c>
      <c r="T245" s="100">
        <f>SUM(B10)</f>
        <v>429</v>
      </c>
      <c r="U245" s="55" t="s">
        <v>96</v>
      </c>
      <c r="V245" s="100">
        <f>SUM(B11)</f>
        <v>429</v>
      </c>
      <c r="W245" s="55" t="s">
        <v>96</v>
      </c>
      <c r="X245" s="100">
        <f>SUM(B11)</f>
        <v>429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299</v>
      </c>
      <c r="E246" s="55" t="s">
        <v>84</v>
      </c>
      <c r="F246" s="100">
        <f>SUM(B14)</f>
        <v>296</v>
      </c>
      <c r="G246" s="55" t="s">
        <v>315</v>
      </c>
      <c r="H246" s="100">
        <f>SUM(B13)</f>
        <v>299</v>
      </c>
      <c r="I246" s="55" t="s">
        <v>84</v>
      </c>
      <c r="J246" s="100">
        <f>SUM(B14)</f>
        <v>296</v>
      </c>
      <c r="K246" s="55" t="s">
        <v>84</v>
      </c>
      <c r="L246" s="100">
        <f>SUM(B14)</f>
        <v>296</v>
      </c>
      <c r="M246" s="55" t="s">
        <v>84</v>
      </c>
      <c r="N246" s="100">
        <f>SUM(B14)</f>
        <v>296</v>
      </c>
      <c r="O246" s="55" t="s">
        <v>84</v>
      </c>
      <c r="P246" s="100">
        <f>SUM(B14)</f>
        <v>296</v>
      </c>
      <c r="Q246" s="55" t="s">
        <v>315</v>
      </c>
      <c r="R246" s="100">
        <f>SUM(B13)</f>
        <v>299</v>
      </c>
      <c r="S246" s="55" t="s">
        <v>2</v>
      </c>
      <c r="T246" s="100">
        <f>SUM(B15)</f>
        <v>231</v>
      </c>
      <c r="U246" s="55" t="s">
        <v>84</v>
      </c>
      <c r="V246" s="100">
        <f>SUM(B14)</f>
        <v>296</v>
      </c>
      <c r="W246" s="55" t="s">
        <v>84</v>
      </c>
      <c r="X246" s="100">
        <f>SUM(B14)</f>
        <v>296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376</v>
      </c>
      <c r="E247" s="55" t="s">
        <v>220</v>
      </c>
      <c r="F247" s="100">
        <f>SUM(B17)</f>
        <v>375</v>
      </c>
      <c r="G247" s="55" t="s">
        <v>220</v>
      </c>
      <c r="H247" s="100">
        <f>SUM(B17)</f>
        <v>375</v>
      </c>
      <c r="I247" s="55" t="s">
        <v>19</v>
      </c>
      <c r="J247" s="100">
        <f>SUM(B18)</f>
        <v>421</v>
      </c>
      <c r="K247" s="55" t="s">
        <v>220</v>
      </c>
      <c r="L247" s="100">
        <f>SUM(B17)</f>
        <v>375</v>
      </c>
      <c r="M247" s="55" t="s">
        <v>220</v>
      </c>
      <c r="N247" s="100">
        <f>SUM(B17)</f>
        <v>375</v>
      </c>
      <c r="O247" s="55" t="s">
        <v>220</v>
      </c>
      <c r="P247" s="100">
        <f>SUM(B17)</f>
        <v>375</v>
      </c>
      <c r="Q247" s="55" t="s">
        <v>220</v>
      </c>
      <c r="R247" s="100">
        <f>SUM(B17)</f>
        <v>375</v>
      </c>
      <c r="S247" s="55" t="s">
        <v>19</v>
      </c>
      <c r="T247" s="100">
        <f>SUM(B18)</f>
        <v>421</v>
      </c>
      <c r="U247" s="55" t="s">
        <v>220</v>
      </c>
      <c r="V247" s="100">
        <f>SUM(B17)</f>
        <v>375</v>
      </c>
      <c r="W247" s="55" t="s">
        <v>220</v>
      </c>
      <c r="X247" s="100">
        <f>SUM(B17)</f>
        <v>375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263</v>
      </c>
      <c r="E248" s="55" t="s">
        <v>29</v>
      </c>
      <c r="F248" s="100">
        <f>SUM(B19)</f>
        <v>263</v>
      </c>
      <c r="G248" s="55" t="s">
        <v>316</v>
      </c>
      <c r="H248" s="100">
        <f>SUM(B21)</f>
        <v>230</v>
      </c>
      <c r="I248" s="55" t="s">
        <v>29</v>
      </c>
      <c r="J248" s="100">
        <f>SUM(B19)</f>
        <v>263</v>
      </c>
      <c r="K248" s="55" t="s">
        <v>316</v>
      </c>
      <c r="L248" s="100">
        <f>SUM(B21)</f>
        <v>230</v>
      </c>
      <c r="M248" s="55" t="s">
        <v>316</v>
      </c>
      <c r="N248" s="100">
        <f>SUM(B21)</f>
        <v>230</v>
      </c>
      <c r="O248" s="55" t="s">
        <v>92</v>
      </c>
      <c r="P248" s="100">
        <f>SUM(B20)</f>
        <v>244</v>
      </c>
      <c r="Q248" s="55" t="s">
        <v>92</v>
      </c>
      <c r="R248" s="100">
        <f>SUM(B20)</f>
        <v>244</v>
      </c>
      <c r="S248" s="55" t="s">
        <v>316</v>
      </c>
      <c r="T248" s="100">
        <f>SUM(B21)</f>
        <v>230</v>
      </c>
      <c r="U248" s="55" t="s">
        <v>316</v>
      </c>
      <c r="V248" s="100">
        <f>SUM(B21)</f>
        <v>230</v>
      </c>
      <c r="W248" s="55" t="s">
        <v>92</v>
      </c>
      <c r="X248" s="100">
        <f>SUM(B20)</f>
        <v>244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314</v>
      </c>
      <c r="E249" s="55" t="s">
        <v>318</v>
      </c>
      <c r="F249" s="100">
        <f>SUM(B23)</f>
        <v>314</v>
      </c>
      <c r="G249" s="55" t="s">
        <v>318</v>
      </c>
      <c r="H249" s="100">
        <f>SUM(B23)</f>
        <v>314</v>
      </c>
      <c r="I249" s="55" t="s">
        <v>317</v>
      </c>
      <c r="J249" s="100">
        <f>SUM(B22)</f>
        <v>245</v>
      </c>
      <c r="K249" s="55" t="s">
        <v>318</v>
      </c>
      <c r="L249" s="100">
        <f>SUM(B23)</f>
        <v>314</v>
      </c>
      <c r="M249" s="55" t="s">
        <v>318</v>
      </c>
      <c r="N249" s="100">
        <f>SUM(B23)</f>
        <v>314</v>
      </c>
      <c r="O249" s="55" t="s">
        <v>318</v>
      </c>
      <c r="P249" s="100">
        <f>SUM(B23)</f>
        <v>314</v>
      </c>
      <c r="Q249" s="55" t="s">
        <v>20</v>
      </c>
      <c r="R249" s="100">
        <f>SUM(B24)</f>
        <v>186</v>
      </c>
      <c r="S249" s="55" t="s">
        <v>318</v>
      </c>
      <c r="T249" s="100">
        <f>SUM(B23)</f>
        <v>314</v>
      </c>
      <c r="U249" s="55" t="s">
        <v>318</v>
      </c>
      <c r="V249" s="100">
        <f>SUM(B23)</f>
        <v>314</v>
      </c>
      <c r="W249" s="55" t="s">
        <v>317</v>
      </c>
      <c r="X249" s="100">
        <f>SUM(B22)</f>
        <v>245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145</v>
      </c>
      <c r="E250" s="55" t="s">
        <v>154</v>
      </c>
      <c r="F250" s="100">
        <f>SUM(B26)</f>
        <v>145</v>
      </c>
      <c r="G250" s="55" t="s">
        <v>154</v>
      </c>
      <c r="H250" s="100">
        <f>SUM(B26)</f>
        <v>145</v>
      </c>
      <c r="I250" s="55" t="s">
        <v>93</v>
      </c>
      <c r="J250" s="100">
        <f>SUM(B25)</f>
        <v>214</v>
      </c>
      <c r="K250" s="55" t="s">
        <v>93</v>
      </c>
      <c r="L250" s="100">
        <f>SUM(B25)</f>
        <v>214</v>
      </c>
      <c r="M250" s="55" t="s">
        <v>93</v>
      </c>
      <c r="N250" s="100">
        <f>SUM(B25)</f>
        <v>214</v>
      </c>
      <c r="O250" s="55" t="s">
        <v>93</v>
      </c>
      <c r="P250" s="100">
        <f>SUM(B25)</f>
        <v>214</v>
      </c>
      <c r="Q250" s="55" t="s">
        <v>154</v>
      </c>
      <c r="R250" s="100">
        <f>SUM(B26)</f>
        <v>145</v>
      </c>
      <c r="S250" s="55" t="s">
        <v>154</v>
      </c>
      <c r="T250" s="100">
        <f>SUM(B26)</f>
        <v>145</v>
      </c>
      <c r="U250" s="55" t="s">
        <v>154</v>
      </c>
      <c r="V250" s="100">
        <f>SUM(B26)</f>
        <v>145</v>
      </c>
      <c r="W250" s="55" t="s">
        <v>154</v>
      </c>
      <c r="X250" s="100">
        <f>SUM(B26)</f>
        <v>145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184</v>
      </c>
      <c r="E251" s="55" t="s">
        <v>320</v>
      </c>
      <c r="F251" s="100">
        <f>SUM(B29)</f>
        <v>228</v>
      </c>
      <c r="G251" s="55" t="s">
        <v>319</v>
      </c>
      <c r="H251" s="100">
        <f>SUM(B30)</f>
        <v>164</v>
      </c>
      <c r="I251" s="55" t="s">
        <v>320</v>
      </c>
      <c r="J251" s="100">
        <f>SUM(B29)</f>
        <v>228</v>
      </c>
      <c r="K251" s="55" t="s">
        <v>320</v>
      </c>
      <c r="L251" s="100">
        <f>SUM(B29)</f>
        <v>228</v>
      </c>
      <c r="M251" s="55" t="s">
        <v>320</v>
      </c>
      <c r="N251" s="100">
        <f>SUM(B29)</f>
        <v>228</v>
      </c>
      <c r="O251" s="55" t="s">
        <v>320</v>
      </c>
      <c r="P251" s="100">
        <f>SUM(B29)</f>
        <v>228</v>
      </c>
      <c r="Q251" s="55" t="s">
        <v>319</v>
      </c>
      <c r="R251" s="100">
        <f>SUM(B30)</f>
        <v>164</v>
      </c>
      <c r="S251" s="55" t="s">
        <v>221</v>
      </c>
      <c r="T251" s="100">
        <f>SUM(B28)</f>
        <v>184</v>
      </c>
      <c r="U251" s="55" t="s">
        <v>320</v>
      </c>
      <c r="V251" s="100">
        <f>SUM(B29)</f>
        <v>228</v>
      </c>
      <c r="W251" s="55" t="s">
        <v>221</v>
      </c>
      <c r="X251" s="100">
        <f>SUM(B28)</f>
        <v>184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154</v>
      </c>
      <c r="G252" s="55" t="s">
        <v>222</v>
      </c>
      <c r="H252" s="100">
        <f>SUM(B31)</f>
        <v>177</v>
      </c>
      <c r="I252" s="138" t="s">
        <v>175</v>
      </c>
      <c r="J252" s="100">
        <f>SUM(B32)</f>
        <v>154</v>
      </c>
      <c r="K252" s="55" t="s">
        <v>222</v>
      </c>
      <c r="L252" s="100">
        <f>SUM(B31)</f>
        <v>177</v>
      </c>
      <c r="M252" s="55" t="s">
        <v>222</v>
      </c>
      <c r="N252" s="100">
        <f>SUM(B31)</f>
        <v>177</v>
      </c>
      <c r="O252" s="55" t="s">
        <v>222</v>
      </c>
      <c r="P252" s="100">
        <f>SUM(B31)</f>
        <v>177</v>
      </c>
      <c r="Q252" s="55" t="s">
        <v>222</v>
      </c>
      <c r="R252" s="100">
        <f>SUM(B31)</f>
        <v>177</v>
      </c>
      <c r="S252" s="55" t="s">
        <v>222</v>
      </c>
      <c r="T252" s="100">
        <f>SUM(B31)</f>
        <v>177</v>
      </c>
      <c r="U252" s="55" t="s">
        <v>222</v>
      </c>
      <c r="V252" s="100">
        <f>SUM(B31)</f>
        <v>177</v>
      </c>
      <c r="W252" s="55" t="s">
        <v>222</v>
      </c>
      <c r="X252" s="100">
        <f>SUM(B31)</f>
        <v>177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2736</v>
      </c>
      <c r="E255" s="62"/>
      <c r="F255" s="28">
        <f>SUM(F243:F252)-SMALL(F243:F252,1)</f>
        <v>2926</v>
      </c>
      <c r="G255" s="62"/>
      <c r="H255" s="28">
        <f>SUM(H243:H252)-SMALL(H243:H252,1)</f>
        <v>2857</v>
      </c>
      <c r="I255" s="62"/>
      <c r="J255" s="28">
        <f>SUM(J243:J252)-SMALL(J243:J252,1)</f>
        <v>3011</v>
      </c>
      <c r="K255" s="62"/>
      <c r="L255" s="28">
        <f>SUM(L243:L252)-SMALL(L243:L252,1)</f>
        <v>3165</v>
      </c>
      <c r="M255" s="62"/>
      <c r="N255" s="28">
        <f>SUM(N243:N252)-SMALL(N243:N252,1)</f>
        <v>2955</v>
      </c>
      <c r="O255" s="62"/>
      <c r="P255" s="28">
        <f>SUM(P243:P252)-SMALL(P243:P252,1)</f>
        <v>2967</v>
      </c>
      <c r="Q255" s="62"/>
      <c r="R255" s="28">
        <f>SUM(R243:R252)-SMALL(R243:R252,1)</f>
        <v>2741</v>
      </c>
      <c r="S255" s="62"/>
      <c r="T255" s="28">
        <f>SUM(T243:T252)-SMALL(T243:T252,1)</f>
        <v>3044</v>
      </c>
      <c r="U255" s="62"/>
      <c r="V255" s="28">
        <f>SUM(V243:V252)-SMALL(V243:V252,1)</f>
        <v>2916</v>
      </c>
      <c r="W255" s="62"/>
      <c r="X255" s="28">
        <f>SUM(X243:X252)-SMALL(X243:X252,1)</f>
        <v>2865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430</v>
      </c>
      <c r="E258" s="55" t="s">
        <v>94</v>
      </c>
      <c r="F258" s="100">
        <f>SUM(B4)</f>
        <v>573</v>
      </c>
      <c r="G258" s="55" t="s">
        <v>24</v>
      </c>
      <c r="H258" s="100">
        <f>SUM(B2)</f>
        <v>430</v>
      </c>
      <c r="I258" s="98" t="s">
        <v>23</v>
      </c>
      <c r="J258" s="100">
        <f>SUM(B3)</f>
        <v>327</v>
      </c>
      <c r="K258" s="55" t="s">
        <v>94</v>
      </c>
      <c r="L258" s="100">
        <f>SUM(B4)</f>
        <v>573</v>
      </c>
      <c r="M258" s="55" t="s">
        <v>24</v>
      </c>
      <c r="N258" s="100">
        <f>SUM(B2)</f>
        <v>430</v>
      </c>
      <c r="O258" s="55" t="s">
        <v>24</v>
      </c>
      <c r="P258" s="120">
        <f>SUM(B2)</f>
        <v>430</v>
      </c>
      <c r="Q258" s="98" t="s">
        <v>23</v>
      </c>
      <c r="R258" s="100">
        <f>SUM(B3)</f>
        <v>327</v>
      </c>
      <c r="S258" s="98" t="s">
        <v>23</v>
      </c>
      <c r="T258" s="100">
        <f>SUM(B3)</f>
        <v>327</v>
      </c>
      <c r="U258" s="98" t="s">
        <v>23</v>
      </c>
      <c r="V258" s="120">
        <f>SUM(B3)</f>
        <v>327</v>
      </c>
      <c r="W258" s="55" t="s">
        <v>24</v>
      </c>
      <c r="X258" s="100">
        <f>SUM(B2)</f>
        <v>430</v>
      </c>
      <c r="Y258" s="48"/>
      <c r="Z258" s="48"/>
    </row>
    <row r="259" spans="3:26" ht="12.75">
      <c r="C259" s="55" t="s">
        <v>219</v>
      </c>
      <c r="D259" s="100">
        <f>SUM(B8)</f>
        <v>296</v>
      </c>
      <c r="E259" s="55" t="s">
        <v>31</v>
      </c>
      <c r="F259" s="100">
        <f>SUM(B7)</f>
        <v>437</v>
      </c>
      <c r="G259" s="55" t="s">
        <v>31</v>
      </c>
      <c r="H259" s="100">
        <f>SUM(B7)</f>
        <v>437</v>
      </c>
      <c r="I259" s="55" t="s">
        <v>38</v>
      </c>
      <c r="J259" s="100">
        <f>SUM(B9)</f>
        <v>506</v>
      </c>
      <c r="K259" s="55" t="s">
        <v>31</v>
      </c>
      <c r="L259" s="100">
        <f>SUM(B7)</f>
        <v>437</v>
      </c>
      <c r="M259" s="55" t="s">
        <v>1</v>
      </c>
      <c r="N259" s="100">
        <f>SUM(B6)</f>
        <v>485</v>
      </c>
      <c r="O259" s="55" t="s">
        <v>219</v>
      </c>
      <c r="P259" s="100">
        <f>SUM(B8)</f>
        <v>296</v>
      </c>
      <c r="Q259" s="55" t="s">
        <v>1</v>
      </c>
      <c r="R259" s="100">
        <f>SUM(B6)</f>
        <v>485</v>
      </c>
      <c r="S259" s="55" t="s">
        <v>31</v>
      </c>
      <c r="T259" s="100">
        <f>SUM(B7)</f>
        <v>437</v>
      </c>
      <c r="U259" s="55" t="s">
        <v>38</v>
      </c>
      <c r="V259" s="100">
        <f>SUM(B9)</f>
        <v>506</v>
      </c>
      <c r="W259" s="55" t="s">
        <v>31</v>
      </c>
      <c r="X259" s="100">
        <f>SUM(B7)</f>
        <v>437</v>
      </c>
      <c r="Y259" s="48"/>
      <c r="Z259" s="48"/>
    </row>
    <row r="260" spans="3:26" ht="12.75">
      <c r="C260" s="55" t="s">
        <v>96</v>
      </c>
      <c r="D260" s="100">
        <f>SUM(B11)</f>
        <v>429</v>
      </c>
      <c r="E260" s="55" t="s">
        <v>95</v>
      </c>
      <c r="F260" s="100">
        <f>SUM(B10)</f>
        <v>429</v>
      </c>
      <c r="G260" s="55" t="s">
        <v>96</v>
      </c>
      <c r="H260" s="100">
        <f>SUM(B11)</f>
        <v>429</v>
      </c>
      <c r="I260" s="55" t="s">
        <v>96</v>
      </c>
      <c r="J260" s="100">
        <f>SUM(B11)</f>
        <v>429</v>
      </c>
      <c r="K260" s="55" t="s">
        <v>96</v>
      </c>
      <c r="L260" s="100">
        <f>SUM(B11)</f>
        <v>429</v>
      </c>
      <c r="M260" s="55" t="s">
        <v>96</v>
      </c>
      <c r="N260" s="100">
        <f>SUM(B11)</f>
        <v>429</v>
      </c>
      <c r="O260" s="55" t="s">
        <v>95</v>
      </c>
      <c r="P260" s="100">
        <f>SUM(B10)</f>
        <v>429</v>
      </c>
      <c r="Q260" s="55" t="s">
        <v>96</v>
      </c>
      <c r="R260" s="100">
        <f>SUM(B11)</f>
        <v>429</v>
      </c>
      <c r="S260" s="55" t="s">
        <v>96</v>
      </c>
      <c r="T260" s="100">
        <f>SUM(B11)</f>
        <v>429</v>
      </c>
      <c r="U260" s="55" t="s">
        <v>96</v>
      </c>
      <c r="V260" s="100">
        <f>SUM(B11)</f>
        <v>429</v>
      </c>
      <c r="W260" s="55" t="s">
        <v>96</v>
      </c>
      <c r="X260" s="100">
        <f>SUM(B11)</f>
        <v>429</v>
      </c>
      <c r="Y260" s="48"/>
      <c r="Z260" s="48"/>
    </row>
    <row r="261" spans="3:26" ht="12.75">
      <c r="C261" s="55" t="s">
        <v>315</v>
      </c>
      <c r="D261" s="100">
        <f>SUM(B13)</f>
        <v>299</v>
      </c>
      <c r="E261" s="55" t="s">
        <v>84</v>
      </c>
      <c r="F261" s="100">
        <f>SUM(B14)</f>
        <v>296</v>
      </c>
      <c r="G261" s="55" t="s">
        <v>84</v>
      </c>
      <c r="H261" s="100">
        <f>SUM(B14)</f>
        <v>296</v>
      </c>
      <c r="I261" s="55" t="s">
        <v>315</v>
      </c>
      <c r="J261" s="100">
        <f>SUM(B13)</f>
        <v>299</v>
      </c>
      <c r="K261" s="55" t="s">
        <v>84</v>
      </c>
      <c r="L261" s="100">
        <f>SUM(B14)</f>
        <v>296</v>
      </c>
      <c r="M261" s="55" t="s">
        <v>315</v>
      </c>
      <c r="N261" s="100">
        <f>SUM(B13)</f>
        <v>299</v>
      </c>
      <c r="O261" s="55" t="s">
        <v>84</v>
      </c>
      <c r="P261" s="100">
        <f>SUM(B14)</f>
        <v>296</v>
      </c>
      <c r="Q261" s="55" t="s">
        <v>84</v>
      </c>
      <c r="R261" s="100">
        <f>SUM(B14)</f>
        <v>296</v>
      </c>
      <c r="S261" s="55" t="s">
        <v>315</v>
      </c>
      <c r="T261" s="100">
        <f>SUM(B13)</f>
        <v>299</v>
      </c>
      <c r="U261" s="55" t="s">
        <v>2</v>
      </c>
      <c r="V261" s="100">
        <f>SUM(B15)</f>
        <v>231</v>
      </c>
      <c r="W261" s="55" t="s">
        <v>2</v>
      </c>
      <c r="X261" s="100">
        <f>SUM(B15)</f>
        <v>231</v>
      </c>
      <c r="Y261" s="48"/>
      <c r="Z261" s="48"/>
    </row>
    <row r="262" spans="3:26" ht="12.75">
      <c r="C262" s="55" t="s">
        <v>19</v>
      </c>
      <c r="D262" s="100">
        <f>SUM(B18)</f>
        <v>421</v>
      </c>
      <c r="E262" s="55" t="s">
        <v>220</v>
      </c>
      <c r="F262" s="100">
        <f>SUM(B17)</f>
        <v>375</v>
      </c>
      <c r="G262" s="55" t="s">
        <v>220</v>
      </c>
      <c r="H262" s="100">
        <f>SUM(B17)</f>
        <v>375</v>
      </c>
      <c r="I262" s="55" t="s">
        <v>220</v>
      </c>
      <c r="J262" s="100">
        <f>SUM(B17)</f>
        <v>375</v>
      </c>
      <c r="K262" s="55" t="s">
        <v>220</v>
      </c>
      <c r="L262" s="100">
        <f>SUM(B17)</f>
        <v>375</v>
      </c>
      <c r="M262" s="55" t="s">
        <v>220</v>
      </c>
      <c r="N262" s="100">
        <f>SUM(B17)</f>
        <v>375</v>
      </c>
      <c r="O262" s="55" t="s">
        <v>19</v>
      </c>
      <c r="P262" s="100">
        <f>SUM(B18)</f>
        <v>421</v>
      </c>
      <c r="Q262" s="55" t="s">
        <v>220</v>
      </c>
      <c r="R262" s="100">
        <f>SUM(B17)</f>
        <v>375</v>
      </c>
      <c r="S262" s="55" t="s">
        <v>220</v>
      </c>
      <c r="T262" s="100">
        <f>SUM(B17)</f>
        <v>375</v>
      </c>
      <c r="U262" s="55" t="s">
        <v>220</v>
      </c>
      <c r="V262" s="100">
        <f>SUM(B17)</f>
        <v>375</v>
      </c>
      <c r="W262" s="55" t="s">
        <v>220</v>
      </c>
      <c r="X262" s="100">
        <f>SUM(B17)</f>
        <v>375</v>
      </c>
      <c r="Y262" s="48"/>
      <c r="Z262" s="48"/>
    </row>
    <row r="263" spans="3:26" ht="12.75">
      <c r="C263" s="55" t="s">
        <v>316</v>
      </c>
      <c r="D263" s="100">
        <f>SUM(B21)</f>
        <v>230</v>
      </c>
      <c r="E263" s="55" t="s">
        <v>29</v>
      </c>
      <c r="F263" s="100">
        <f>SUM(B19)</f>
        <v>263</v>
      </c>
      <c r="G263" s="55" t="s">
        <v>316</v>
      </c>
      <c r="H263" s="100">
        <f>SUM(B21)</f>
        <v>230</v>
      </c>
      <c r="I263" s="55" t="s">
        <v>92</v>
      </c>
      <c r="J263" s="100">
        <f>SUM(B20)</f>
        <v>244</v>
      </c>
      <c r="K263" s="55" t="s">
        <v>92</v>
      </c>
      <c r="L263" s="100">
        <f>SUM(B20)</f>
        <v>244</v>
      </c>
      <c r="M263" s="55" t="s">
        <v>316</v>
      </c>
      <c r="N263" s="100">
        <f>SUM(B21)</f>
        <v>230</v>
      </c>
      <c r="O263" s="55" t="s">
        <v>92</v>
      </c>
      <c r="P263" s="100">
        <f>SUM(B20)</f>
        <v>244</v>
      </c>
      <c r="Q263" s="55" t="s">
        <v>92</v>
      </c>
      <c r="R263" s="100">
        <f>SUM(B20)</f>
        <v>244</v>
      </c>
      <c r="S263" s="55" t="s">
        <v>316</v>
      </c>
      <c r="T263" s="100">
        <f>SUM(B21)</f>
        <v>230</v>
      </c>
      <c r="U263" s="55" t="s">
        <v>29</v>
      </c>
      <c r="V263" s="100">
        <f>SUM(B19)</f>
        <v>263</v>
      </c>
      <c r="W263" s="55" t="s">
        <v>29</v>
      </c>
      <c r="X263" s="100">
        <f>SUM(B19)</f>
        <v>263</v>
      </c>
      <c r="Y263" s="48"/>
      <c r="Z263" s="48"/>
    </row>
    <row r="264" spans="3:26" ht="12.75">
      <c r="C264" s="55" t="s">
        <v>318</v>
      </c>
      <c r="D264" s="100">
        <f>SUM(B23)</f>
        <v>314</v>
      </c>
      <c r="E264" s="55" t="s">
        <v>20</v>
      </c>
      <c r="F264" s="100">
        <f>SUM(B24)</f>
        <v>186</v>
      </c>
      <c r="G264" s="55" t="s">
        <v>317</v>
      </c>
      <c r="H264" s="100">
        <f>SUM(B22)</f>
        <v>245</v>
      </c>
      <c r="I264" s="55" t="s">
        <v>318</v>
      </c>
      <c r="J264" s="100">
        <f>SUM(B23)</f>
        <v>314</v>
      </c>
      <c r="K264" s="55" t="s">
        <v>317</v>
      </c>
      <c r="L264" s="100">
        <f>SUM(B22)</f>
        <v>245</v>
      </c>
      <c r="M264" s="55" t="s">
        <v>318</v>
      </c>
      <c r="N264" s="100">
        <f>SUM(B23)</f>
        <v>314</v>
      </c>
      <c r="O264" s="55" t="s">
        <v>317</v>
      </c>
      <c r="P264" s="100">
        <f>SUM(B22)</f>
        <v>245</v>
      </c>
      <c r="Q264" s="55" t="s">
        <v>318</v>
      </c>
      <c r="R264" s="100">
        <f>SUM(B23)</f>
        <v>314</v>
      </c>
      <c r="S264" s="55" t="s">
        <v>318</v>
      </c>
      <c r="T264" s="100">
        <f>SUM(B23)</f>
        <v>314</v>
      </c>
      <c r="U264" s="55" t="s">
        <v>318</v>
      </c>
      <c r="V264" s="100">
        <f>SUM(B23)</f>
        <v>314</v>
      </c>
      <c r="W264" s="55" t="s">
        <v>318</v>
      </c>
      <c r="X264" s="100">
        <f>SUM(B23)</f>
        <v>314</v>
      </c>
      <c r="Y264" s="48"/>
      <c r="Z264" s="48"/>
    </row>
    <row r="265" spans="3:26" ht="12.75">
      <c r="C265" s="55" t="s">
        <v>93</v>
      </c>
      <c r="D265" s="100">
        <f>SUM(B25)</f>
        <v>214</v>
      </c>
      <c r="E265" s="55" t="s">
        <v>93</v>
      </c>
      <c r="F265" s="100">
        <f>SUM(B25)</f>
        <v>214</v>
      </c>
      <c r="G265" s="55" t="s">
        <v>154</v>
      </c>
      <c r="H265" s="100">
        <f>SUM(B26)</f>
        <v>145</v>
      </c>
      <c r="I265" s="55" t="s">
        <v>154</v>
      </c>
      <c r="J265" s="100">
        <f>SUM(B26)</f>
        <v>145</v>
      </c>
      <c r="K265" s="55" t="s">
        <v>154</v>
      </c>
      <c r="L265" s="100">
        <f>SUM(B26)</f>
        <v>145</v>
      </c>
      <c r="M265" s="55" t="s">
        <v>154</v>
      </c>
      <c r="N265" s="100">
        <f>SUM(B26)</f>
        <v>145</v>
      </c>
      <c r="O265" s="55" t="s">
        <v>154</v>
      </c>
      <c r="P265" s="100">
        <f>SUM(B26)</f>
        <v>145</v>
      </c>
      <c r="Q265" s="55" t="s">
        <v>93</v>
      </c>
      <c r="R265" s="100">
        <f>SUM(B25)</f>
        <v>214</v>
      </c>
      <c r="S265" s="55" t="s">
        <v>154</v>
      </c>
      <c r="T265" s="100">
        <f>SUM(B26)</f>
        <v>145</v>
      </c>
      <c r="U265" s="55" t="s">
        <v>154</v>
      </c>
      <c r="V265" s="100">
        <f>SUM(B26)</f>
        <v>145</v>
      </c>
      <c r="W265" s="55" t="s">
        <v>154</v>
      </c>
      <c r="X265" s="100">
        <f>SUM(B26)</f>
        <v>145</v>
      </c>
      <c r="Y265" s="48"/>
      <c r="Z265" s="48"/>
    </row>
    <row r="266" spans="3:26" ht="12.75">
      <c r="C266" s="55" t="s">
        <v>320</v>
      </c>
      <c r="D266" s="100">
        <f>SUM(B29)</f>
        <v>228</v>
      </c>
      <c r="E266" s="55" t="s">
        <v>221</v>
      </c>
      <c r="F266" s="100">
        <f>SUM(B28)</f>
        <v>184</v>
      </c>
      <c r="G266" s="55" t="s">
        <v>320</v>
      </c>
      <c r="H266" s="100">
        <f>SUM(B29)</f>
        <v>228</v>
      </c>
      <c r="I266" s="55" t="s">
        <v>320</v>
      </c>
      <c r="J266" s="100">
        <f>SUM(B29)</f>
        <v>228</v>
      </c>
      <c r="K266" s="55" t="s">
        <v>320</v>
      </c>
      <c r="L266" s="100">
        <f>SUM(B29)</f>
        <v>228</v>
      </c>
      <c r="M266" s="55" t="s">
        <v>320</v>
      </c>
      <c r="N266" s="100">
        <f>SUM(B29)</f>
        <v>228</v>
      </c>
      <c r="O266" s="55" t="s">
        <v>319</v>
      </c>
      <c r="P266" s="100">
        <f>SUM(B30)</f>
        <v>164</v>
      </c>
      <c r="Q266" s="55" t="s">
        <v>320</v>
      </c>
      <c r="R266" s="100">
        <f>SUM(B29)</f>
        <v>228</v>
      </c>
      <c r="S266" s="55" t="s">
        <v>320</v>
      </c>
      <c r="T266" s="100">
        <f>SUM(B29)</f>
        <v>228</v>
      </c>
      <c r="U266" s="55" t="s">
        <v>221</v>
      </c>
      <c r="V266" s="100">
        <f>SUM(B28)</f>
        <v>184</v>
      </c>
      <c r="W266" s="55" t="s">
        <v>221</v>
      </c>
      <c r="X266" s="100">
        <f>SUM(B28)</f>
        <v>184</v>
      </c>
      <c r="Y266" s="48"/>
      <c r="Z266" s="48"/>
    </row>
    <row r="267" spans="3:26" ht="12.75">
      <c r="C267" s="138" t="s">
        <v>175</v>
      </c>
      <c r="D267" s="100">
        <f>SUM(B32)</f>
        <v>154</v>
      </c>
      <c r="E267" s="55" t="s">
        <v>222</v>
      </c>
      <c r="F267" s="100">
        <f>SUM(B31)</f>
        <v>177</v>
      </c>
      <c r="G267" s="138" t="s">
        <v>175</v>
      </c>
      <c r="H267" s="100">
        <f>SUM(B32)</f>
        <v>154</v>
      </c>
      <c r="I267" s="138" t="s">
        <v>175</v>
      </c>
      <c r="J267" s="100">
        <f>SUM(B32)</f>
        <v>154</v>
      </c>
      <c r="K267" s="138" t="s">
        <v>175</v>
      </c>
      <c r="L267" s="100">
        <f>SUM(B32)</f>
        <v>154</v>
      </c>
      <c r="M267" s="55" t="s">
        <v>222</v>
      </c>
      <c r="N267" s="100">
        <f>SUM(B31)</f>
        <v>177</v>
      </c>
      <c r="O267" s="55" t="s">
        <v>222</v>
      </c>
      <c r="P267" s="100">
        <f>SUM(B31)</f>
        <v>177</v>
      </c>
      <c r="Q267" s="138" t="s">
        <v>175</v>
      </c>
      <c r="R267" s="100">
        <f>SUM(B32)</f>
        <v>154</v>
      </c>
      <c r="S267" s="55" t="s">
        <v>222</v>
      </c>
      <c r="T267" s="100">
        <f>SUM(B31)</f>
        <v>177</v>
      </c>
      <c r="U267" s="55" t="s">
        <v>222</v>
      </c>
      <c r="V267" s="100">
        <f>SUM(B31)</f>
        <v>177</v>
      </c>
      <c r="W267" s="55" t="s">
        <v>222</v>
      </c>
      <c r="X267" s="100">
        <f>SUM(B31)</f>
        <v>177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2861</v>
      </c>
      <c r="E270" s="62"/>
      <c r="F270" s="28">
        <f>SUM(F258:F267)-SMALL(F258:F267,1)</f>
        <v>2957</v>
      </c>
      <c r="G270" s="62"/>
      <c r="H270" s="28">
        <f>SUM(H258:H267)-SMALL(H258:H267,1)</f>
        <v>2824</v>
      </c>
      <c r="I270" s="62"/>
      <c r="J270" s="28">
        <f>SUM(J258:J267)-SMALL(J258:J267,1)</f>
        <v>2876</v>
      </c>
      <c r="K270" s="62"/>
      <c r="L270" s="28">
        <f>SUM(L258:L267)-SMALL(L258:L267,1)</f>
        <v>2981</v>
      </c>
      <c r="M270" s="62"/>
      <c r="N270" s="28">
        <f>SUM(N258:N267)-SMALL(N258:N267,1)</f>
        <v>2967</v>
      </c>
      <c r="O270" s="62"/>
      <c r="P270" s="28">
        <f>SUM(P258:P267)-SMALL(P258:P267,1)</f>
        <v>2702</v>
      </c>
      <c r="Q270" s="62"/>
      <c r="R270" s="28">
        <f>SUM(R258:R267)-SMALL(R258:R267,1)</f>
        <v>2912</v>
      </c>
      <c r="S270" s="62"/>
      <c r="T270" s="28">
        <f>SUM(T258:T267)-SMALL(T258:T267,1)</f>
        <v>2816</v>
      </c>
      <c r="U270" s="62"/>
      <c r="V270" s="28">
        <f>SUM(V258:V267)-SMALL(V258:V267,1)</f>
        <v>2806</v>
      </c>
      <c r="W270" s="62"/>
      <c r="X270" s="28">
        <f>SUM(X258:X267)-SMALL(X258:X267,1)</f>
        <v>2840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573</v>
      </c>
      <c r="E273" s="55" t="s">
        <v>24</v>
      </c>
      <c r="F273" s="100">
        <f>SUM(B2)</f>
        <v>430</v>
      </c>
      <c r="G273" s="55" t="s">
        <v>91</v>
      </c>
      <c r="H273" s="100">
        <f>SUM(B5)</f>
        <v>382</v>
      </c>
      <c r="I273" s="55" t="s">
        <v>91</v>
      </c>
      <c r="J273" s="100">
        <f>SUM(B5)</f>
        <v>382</v>
      </c>
      <c r="K273" s="98" t="s">
        <v>23</v>
      </c>
      <c r="L273" s="100">
        <f>SUM(B3)</f>
        <v>327</v>
      </c>
      <c r="M273" s="55" t="s">
        <v>24</v>
      </c>
      <c r="N273" s="100">
        <f>SUM(B2)</f>
        <v>430</v>
      </c>
      <c r="O273" s="55" t="s">
        <v>94</v>
      </c>
      <c r="P273" s="100">
        <f>SUM(B4)</f>
        <v>573</v>
      </c>
      <c r="Q273" s="55" t="s">
        <v>24</v>
      </c>
      <c r="R273" s="100">
        <f>SUM(B2)</f>
        <v>430</v>
      </c>
      <c r="S273" s="55" t="s">
        <v>94</v>
      </c>
      <c r="T273" s="100">
        <f>SUM(B4)</f>
        <v>573</v>
      </c>
      <c r="U273" s="55" t="s">
        <v>24</v>
      </c>
      <c r="V273" s="100">
        <f>SUM(B2)</f>
        <v>430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485</v>
      </c>
      <c r="E274" s="55" t="s">
        <v>219</v>
      </c>
      <c r="F274" s="100">
        <f>SUM(B8)</f>
        <v>296</v>
      </c>
      <c r="G274" s="55" t="s">
        <v>31</v>
      </c>
      <c r="H274" s="100">
        <f>SUM(B7)</f>
        <v>437</v>
      </c>
      <c r="I274" s="55" t="s">
        <v>219</v>
      </c>
      <c r="J274" s="100">
        <f>SUM(B8)</f>
        <v>296</v>
      </c>
      <c r="K274" s="55" t="s">
        <v>219</v>
      </c>
      <c r="L274" s="100">
        <f>SUM(B8)</f>
        <v>296</v>
      </c>
      <c r="M274" s="55" t="s">
        <v>31</v>
      </c>
      <c r="N274" s="100">
        <f>SUM(B7)</f>
        <v>437</v>
      </c>
      <c r="O274" s="55" t="s">
        <v>31</v>
      </c>
      <c r="P274" s="100">
        <f>SUM(B7)</f>
        <v>437</v>
      </c>
      <c r="Q274" s="55" t="s">
        <v>1</v>
      </c>
      <c r="R274" s="100">
        <f>SUM(B6)</f>
        <v>485</v>
      </c>
      <c r="S274" s="55" t="s">
        <v>31</v>
      </c>
      <c r="T274" s="100">
        <f>SUM(B7)</f>
        <v>437</v>
      </c>
      <c r="U274" s="55" t="s">
        <v>31</v>
      </c>
      <c r="V274" s="100">
        <f>SUM(B7)</f>
        <v>437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429</v>
      </c>
      <c r="E275" s="55" t="s">
        <v>96</v>
      </c>
      <c r="F275" s="100">
        <f>SUM(B11)</f>
        <v>429</v>
      </c>
      <c r="G275" s="55" t="s">
        <v>96</v>
      </c>
      <c r="H275" s="100">
        <f>SUM(B11)</f>
        <v>429</v>
      </c>
      <c r="I275" s="55" t="s">
        <v>95</v>
      </c>
      <c r="J275" s="100">
        <f>SUM(B10)</f>
        <v>429</v>
      </c>
      <c r="K275" s="55" t="s">
        <v>96</v>
      </c>
      <c r="L275" s="100">
        <f>SUM(B11)</f>
        <v>429</v>
      </c>
      <c r="M275" s="55" t="s">
        <v>96</v>
      </c>
      <c r="N275" s="100">
        <f>SUM(B11)</f>
        <v>429</v>
      </c>
      <c r="O275" s="55" t="s">
        <v>96</v>
      </c>
      <c r="P275" s="100">
        <f>SUM(B11)</f>
        <v>429</v>
      </c>
      <c r="Q275" s="55" t="s">
        <v>96</v>
      </c>
      <c r="R275" s="100">
        <f>SUM(B11)</f>
        <v>429</v>
      </c>
      <c r="S275" s="55" t="s">
        <v>96</v>
      </c>
      <c r="T275" s="100">
        <f>SUM(B11)</f>
        <v>429</v>
      </c>
      <c r="U275" s="55" t="s">
        <v>96</v>
      </c>
      <c r="V275" s="100">
        <f>SUM(B11)</f>
        <v>429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296</v>
      </c>
      <c r="E276" s="55" t="s">
        <v>84</v>
      </c>
      <c r="F276" s="100">
        <f>SUM(B14)</f>
        <v>296</v>
      </c>
      <c r="G276" s="55" t="s">
        <v>2</v>
      </c>
      <c r="H276" s="100">
        <f>SUM(B15)</f>
        <v>231</v>
      </c>
      <c r="I276" s="55" t="s">
        <v>315</v>
      </c>
      <c r="J276" s="100">
        <f>SUM(B13)</f>
        <v>299</v>
      </c>
      <c r="K276" s="55" t="s">
        <v>315</v>
      </c>
      <c r="L276" s="100">
        <f>SUM(B13)</f>
        <v>299</v>
      </c>
      <c r="M276" s="55" t="s">
        <v>84</v>
      </c>
      <c r="N276" s="100">
        <f>SUM(B14)</f>
        <v>296</v>
      </c>
      <c r="O276" s="55" t="s">
        <v>2</v>
      </c>
      <c r="P276" s="100">
        <f>SUM(B15)</f>
        <v>231</v>
      </c>
      <c r="Q276" s="55" t="s">
        <v>84</v>
      </c>
      <c r="R276" s="100">
        <f>SUM(B14)</f>
        <v>296</v>
      </c>
      <c r="S276" s="55" t="s">
        <v>315</v>
      </c>
      <c r="T276" s="100">
        <f>SUM(B13)</f>
        <v>299</v>
      </c>
      <c r="U276" s="55" t="s">
        <v>2</v>
      </c>
      <c r="V276" s="100">
        <f>SUM(B15)</f>
        <v>231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375</v>
      </c>
      <c r="E277" s="55" t="s">
        <v>220</v>
      </c>
      <c r="F277" s="100">
        <f>SUM(B17)</f>
        <v>375</v>
      </c>
      <c r="G277" s="55" t="s">
        <v>220</v>
      </c>
      <c r="H277" s="100">
        <f>SUM(B17)</f>
        <v>375</v>
      </c>
      <c r="I277" s="55" t="s">
        <v>220</v>
      </c>
      <c r="J277" s="100">
        <f>SUM(B17)</f>
        <v>375</v>
      </c>
      <c r="K277" s="55" t="s">
        <v>220</v>
      </c>
      <c r="L277" s="100">
        <f>SUM(B17)</f>
        <v>375</v>
      </c>
      <c r="M277" s="55" t="s">
        <v>19</v>
      </c>
      <c r="N277" s="100">
        <f>SUM(B18)</f>
        <v>421</v>
      </c>
      <c r="O277" s="55" t="s">
        <v>220</v>
      </c>
      <c r="P277" s="100">
        <f>SUM(B17)</f>
        <v>375</v>
      </c>
      <c r="Q277" s="55" t="s">
        <v>220</v>
      </c>
      <c r="R277" s="100">
        <f>SUM(B17)</f>
        <v>375</v>
      </c>
      <c r="S277" s="55" t="s">
        <v>220</v>
      </c>
      <c r="T277" s="100">
        <f>SUM(B17)</f>
        <v>375</v>
      </c>
      <c r="U277" s="55" t="s">
        <v>19</v>
      </c>
      <c r="V277" s="100">
        <f>SUM(B18)</f>
        <v>421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230</v>
      </c>
      <c r="E278" s="55" t="s">
        <v>316</v>
      </c>
      <c r="F278" s="100">
        <f>SUM(B21)</f>
        <v>230</v>
      </c>
      <c r="G278" s="55" t="s">
        <v>92</v>
      </c>
      <c r="H278" s="100">
        <f>SUM(B20)</f>
        <v>244</v>
      </c>
      <c r="I278" s="55" t="s">
        <v>316</v>
      </c>
      <c r="J278" s="100">
        <f>SUM(B21)</f>
        <v>230</v>
      </c>
      <c r="K278" s="55" t="s">
        <v>316</v>
      </c>
      <c r="L278" s="100">
        <f>SUM(B21)</f>
        <v>230</v>
      </c>
      <c r="M278" s="55" t="s">
        <v>92</v>
      </c>
      <c r="N278" s="100">
        <f>SUM(B20)</f>
        <v>244</v>
      </c>
      <c r="O278" s="55" t="s">
        <v>92</v>
      </c>
      <c r="P278" s="100">
        <f>SUM(B20)</f>
        <v>244</v>
      </c>
      <c r="Q278" s="55" t="s">
        <v>92</v>
      </c>
      <c r="R278" s="100">
        <f>SUM(B20)</f>
        <v>244</v>
      </c>
      <c r="S278" s="55" t="s">
        <v>92</v>
      </c>
      <c r="T278" s="100">
        <f>SUM(B20)</f>
        <v>244</v>
      </c>
      <c r="U278" s="55" t="s">
        <v>316</v>
      </c>
      <c r="V278" s="100">
        <f>SUM(B21)</f>
        <v>230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314</v>
      </c>
      <c r="E279" s="55" t="s">
        <v>318</v>
      </c>
      <c r="F279" s="100">
        <f>SUM(B23)</f>
        <v>314</v>
      </c>
      <c r="G279" s="55" t="s">
        <v>318</v>
      </c>
      <c r="H279" s="100">
        <f>SUM(B23)</f>
        <v>314</v>
      </c>
      <c r="I279" s="55" t="s">
        <v>317</v>
      </c>
      <c r="J279" s="100">
        <f>SUM(B22)</f>
        <v>245</v>
      </c>
      <c r="K279" s="55" t="s">
        <v>318</v>
      </c>
      <c r="L279" s="100">
        <f>SUM(B23)</f>
        <v>314</v>
      </c>
      <c r="M279" s="55" t="s">
        <v>20</v>
      </c>
      <c r="N279" s="100">
        <f>SUM(B24)</f>
        <v>186</v>
      </c>
      <c r="O279" s="55" t="s">
        <v>318</v>
      </c>
      <c r="P279" s="100">
        <f>SUM(B23)</f>
        <v>314</v>
      </c>
      <c r="Q279" s="55" t="s">
        <v>318</v>
      </c>
      <c r="R279" s="100">
        <f>SUM(B23)</f>
        <v>314</v>
      </c>
      <c r="S279" s="55" t="s">
        <v>317</v>
      </c>
      <c r="T279" s="100">
        <f>SUM(B22)</f>
        <v>245</v>
      </c>
      <c r="U279" s="55" t="s">
        <v>318</v>
      </c>
      <c r="V279" s="100">
        <f>SUM(B23)</f>
        <v>314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145</v>
      </c>
      <c r="E280" s="55" t="s">
        <v>154</v>
      </c>
      <c r="F280" s="100">
        <f>SUM(B26)</f>
        <v>145</v>
      </c>
      <c r="G280" s="55" t="s">
        <v>154</v>
      </c>
      <c r="H280" s="100">
        <f>SUM(B26)</f>
        <v>145</v>
      </c>
      <c r="I280" s="55" t="s">
        <v>154</v>
      </c>
      <c r="J280" s="100">
        <f>SUM(B26)</f>
        <v>145</v>
      </c>
      <c r="K280" s="55" t="s">
        <v>154</v>
      </c>
      <c r="L280" s="100">
        <f>SUM(B26)</f>
        <v>145</v>
      </c>
      <c r="M280" s="55" t="s">
        <v>154</v>
      </c>
      <c r="N280" s="100">
        <f>SUM(B26)</f>
        <v>145</v>
      </c>
      <c r="O280" s="55" t="s">
        <v>154</v>
      </c>
      <c r="P280" s="100">
        <f>SUM(B26)</f>
        <v>145</v>
      </c>
      <c r="Q280" s="55" t="s">
        <v>154</v>
      </c>
      <c r="R280" s="100">
        <f>SUM(B26)</f>
        <v>145</v>
      </c>
      <c r="S280" s="55" t="s">
        <v>93</v>
      </c>
      <c r="T280" s="100">
        <f>SUM(B25)</f>
        <v>214</v>
      </c>
      <c r="U280" s="55" t="s">
        <v>154</v>
      </c>
      <c r="V280" s="100">
        <f>SUM(B26)</f>
        <v>145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184</v>
      </c>
      <c r="E281" s="55" t="s">
        <v>320</v>
      </c>
      <c r="F281" s="100">
        <f>SUM(B29)</f>
        <v>228</v>
      </c>
      <c r="G281" s="55" t="s">
        <v>320</v>
      </c>
      <c r="H281" s="100">
        <f>SUM(B29)</f>
        <v>228</v>
      </c>
      <c r="I281" s="55" t="s">
        <v>320</v>
      </c>
      <c r="J281" s="100">
        <f>SUM(B29)</f>
        <v>228</v>
      </c>
      <c r="K281" s="55" t="s">
        <v>320</v>
      </c>
      <c r="L281" s="100">
        <f>SUM(B29)</f>
        <v>228</v>
      </c>
      <c r="M281" s="55" t="s">
        <v>221</v>
      </c>
      <c r="N281" s="100">
        <f>SUM(B28)</f>
        <v>184</v>
      </c>
      <c r="O281" s="55" t="s">
        <v>320</v>
      </c>
      <c r="P281" s="100">
        <f>SUM(B29)</f>
        <v>228</v>
      </c>
      <c r="Q281" s="55" t="s">
        <v>221</v>
      </c>
      <c r="R281" s="100">
        <f>SUM(B28)</f>
        <v>184</v>
      </c>
      <c r="S281" s="55" t="s">
        <v>319</v>
      </c>
      <c r="T281" s="100">
        <f>SUM(B30)</f>
        <v>164</v>
      </c>
      <c r="U281" s="55" t="s">
        <v>221</v>
      </c>
      <c r="V281" s="100">
        <f>SUM(B28)</f>
        <v>184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177</v>
      </c>
      <c r="E282" s="55" t="s">
        <v>222</v>
      </c>
      <c r="F282" s="100">
        <f>SUM(B31)</f>
        <v>177</v>
      </c>
      <c r="G282" s="55" t="s">
        <v>222</v>
      </c>
      <c r="H282" s="100">
        <f>SUM(B31)</f>
        <v>177</v>
      </c>
      <c r="I282" s="138" t="s">
        <v>175</v>
      </c>
      <c r="J282" s="100">
        <f>SUM(B32)</f>
        <v>154</v>
      </c>
      <c r="K282" s="138" t="s">
        <v>175</v>
      </c>
      <c r="L282" s="100">
        <f>SUM(B32)</f>
        <v>154</v>
      </c>
      <c r="M282" s="55" t="s">
        <v>222</v>
      </c>
      <c r="N282" s="100">
        <f>SUM(B31)</f>
        <v>177</v>
      </c>
      <c r="O282" s="55" t="s">
        <v>222</v>
      </c>
      <c r="P282" s="100">
        <f>SUM(B31)</f>
        <v>177</v>
      </c>
      <c r="Q282" s="138" t="s">
        <v>175</v>
      </c>
      <c r="R282" s="100">
        <f>SUM(B32)</f>
        <v>154</v>
      </c>
      <c r="S282" s="55" t="s">
        <v>222</v>
      </c>
      <c r="T282" s="100">
        <f>SUM(B31)</f>
        <v>177</v>
      </c>
      <c r="U282" s="138" t="s">
        <v>175</v>
      </c>
      <c r="V282" s="100">
        <f>SUM(B32)</f>
        <v>154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3063</v>
      </c>
      <c r="E285" s="62"/>
      <c r="F285" s="28">
        <f>SUM(F273:F282)-SMALL(F273:F282,1)</f>
        <v>2775</v>
      </c>
      <c r="G285" s="62"/>
      <c r="H285" s="28">
        <f>SUM(H273:H282)-SMALL(H273:H282,1)</f>
        <v>2817</v>
      </c>
      <c r="I285" s="62"/>
      <c r="J285" s="28">
        <f>SUM(J273:J282)-SMALL(J273:J282,1)</f>
        <v>2638</v>
      </c>
      <c r="K285" s="62"/>
      <c r="L285" s="28">
        <f>SUM(L273:L282)-SMALL(L273:L282,1)</f>
        <v>2652</v>
      </c>
      <c r="M285" s="62"/>
      <c r="N285" s="28">
        <f>SUM(N273:N282)-SMALL(N273:N282,1)</f>
        <v>2804</v>
      </c>
      <c r="O285" s="62"/>
      <c r="P285" s="28">
        <f>SUM(P273:P282)-SMALL(P273:P282,1)</f>
        <v>3008</v>
      </c>
      <c r="Q285" s="62"/>
      <c r="R285" s="28">
        <f>SUM(R273:R282)-SMALL(R273:R282,1)</f>
        <v>2911</v>
      </c>
      <c r="S285" s="62"/>
      <c r="T285" s="28">
        <f>SUM(T273:T282)-SMALL(T273:T282,1)</f>
        <v>2993</v>
      </c>
      <c r="U285" s="62"/>
      <c r="V285" s="28">
        <f>SUM(V273:V282)-SMALL(V273:V282,1)</f>
        <v>2830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573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506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9">
        <v>485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437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24</v>
      </c>
      <c r="C6" s="119">
        <v>430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95</v>
      </c>
      <c r="C7" s="119">
        <v>429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96</v>
      </c>
      <c r="C8" s="119">
        <v>429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19</v>
      </c>
      <c r="C9" s="119">
        <v>421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91</v>
      </c>
      <c r="C10" s="119">
        <v>382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83</v>
      </c>
      <c r="C11" s="119">
        <v>376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220</v>
      </c>
      <c r="C12" s="119">
        <v>375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327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318</v>
      </c>
      <c r="C14" s="132">
        <v>314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315</v>
      </c>
      <c r="C15" s="119">
        <v>299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219</v>
      </c>
      <c r="C16" s="119">
        <v>296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296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263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317</v>
      </c>
      <c r="C19" s="119">
        <v>245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92</v>
      </c>
      <c r="C20" s="119">
        <v>244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</v>
      </c>
      <c r="C21" s="119">
        <v>231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0</v>
      </c>
      <c r="C22" s="119">
        <v>230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316</v>
      </c>
      <c r="C23" s="119">
        <v>230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320</v>
      </c>
      <c r="C24" s="119">
        <v>228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214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203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20</v>
      </c>
      <c r="C27" s="119">
        <v>186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221</v>
      </c>
      <c r="C28" s="118">
        <v>184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222</v>
      </c>
      <c r="C29" s="132">
        <v>177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164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154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145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2018-06-08T00:28:14Z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